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Lucy.Hart\Desktop\"/>
    </mc:Choice>
  </mc:AlternateContent>
  <xr:revisionPtr revIDLastSave="0" documentId="8_{623C15B9-B6E1-41E3-B223-F25666B92ABA}" xr6:coauthVersionLast="47" xr6:coauthVersionMax="47" xr10:uidLastSave="{00000000-0000-0000-0000-000000000000}"/>
  <bookViews>
    <workbookView xWindow="-38510" yWindow="-10780" windowWidth="38620" windowHeight="21100" tabRatio="783" xr2:uid="{986356B8-6FAE-434F-B2C4-AABB887913EF}"/>
  </bookViews>
  <sheets>
    <sheet name="Cover" sheetId="6" r:id="rId1"/>
    <sheet name="Contents" sheetId="7" r:id="rId2"/>
    <sheet name="Superstock 600" sheetId="14" r:id="rId3"/>
    <sheet name="British Superstock 1000 Opt Ele" sheetId="22" r:id="rId4"/>
    <sheet name="Superstock 1000" sheetId="15" r:id="rId5"/>
    <sheet name="Junior Supersport Electronics" sheetId="11" r:id="rId6"/>
    <sheet name="Sportbike Electronics" sheetId="47" r:id="rId7"/>
    <sheet name="Supersport Firmware" sheetId="12" r:id="rId8"/>
    <sheet name="Add-On Modules" sheetId="13" r:id="rId9"/>
    <sheet name="Quickshifters" sheetId="16" r:id="rId10"/>
    <sheet name="GPS" sheetId="21" r:id="rId11"/>
    <sheet name="IMUs" sheetId="20" r:id="rId12"/>
    <sheet name="TPMS Systems" sheetId="10" r:id="rId13"/>
    <sheet name="Dashboard" sheetId="19" r:id="rId14"/>
    <sheet name="Superbike Suspension" sheetId="34" r:id="rId15"/>
    <sheet name="SST, SSP Suspension" sheetId="35" r:id="rId16"/>
    <sheet name="Supersport Chassis" sheetId="63" r:id="rId17"/>
    <sheet name="Sportbike Suspension" sheetId="40" r:id="rId18"/>
    <sheet name="British GP2 Suspension" sheetId="37" r:id="rId19"/>
    <sheet name="WSS300 Suspension" sheetId="9" r:id="rId20"/>
    <sheet name="Brakes Superbike" sheetId="49" r:id="rId21"/>
    <sheet name="Brakes Pathway" sheetId="50" r:id="rId22"/>
    <sheet name="Superport (inc NG) Brake MC" sheetId="30" r:id="rId23"/>
    <sheet name="Sportbike Brake MC" sheetId="60" r:id="rId24"/>
    <sheet name="Supersport&amp;Stock Caliper Shims" sheetId="39" r:id="rId25"/>
    <sheet name="Engine Covers, Brake Protection" sheetId="52" r:id="rId26"/>
    <sheet name="Superbike Permitted Modificaion" sheetId="66" r:id="rId27"/>
    <sheet name="Sportbike Aprilia RS600" sheetId="41" r:id="rId28"/>
    <sheet name="Sportbike CF Moto 675SR-R" sheetId="62" r:id="rId29"/>
    <sheet name="Sportbike Ninja 650" sheetId="42" r:id="rId30"/>
    <sheet name="Sportbike Kove 450RR" sheetId="61" r:id="rId31"/>
    <sheet name="Sportbike Suzuki GSX-8R" sheetId="46" r:id="rId32"/>
    <sheet name="Sportbike Triumph D660" sheetId="43" r:id="rId33"/>
    <sheet name="Sportbike Yamaha YZF-R7" sheetId="44" r:id="rId34"/>
    <sheet name="Supersport BSS Bikes" sheetId="58" r:id="rId35"/>
    <sheet name="Supersport NG Ducati PanigaleV2" sheetId="29" r:id="rId36"/>
    <sheet name="Supersport NG Honda 24" sheetId="55" r:id="rId37"/>
    <sheet name="Supersport NG Honda" sheetId="64" r:id="rId38"/>
    <sheet name="Supersport NG Kawasaki ZX-6R" sheetId="38" r:id="rId39"/>
    <sheet name="Supersport NG Kawasaki ZX-636R" sheetId="45" r:id="rId40"/>
    <sheet name="Supersport NG MV Agusta F3800RR" sheetId="24" r:id="rId41"/>
    <sheet name="Supersport NG Suzuki GSX-R750" sheetId="25" r:id="rId42"/>
    <sheet name="Supersport NG Triumph ST765" sheetId="32" r:id="rId43"/>
    <sheet name="Supersport NG Triumph ST765 24" sheetId="54" r:id="rId44"/>
    <sheet name="Supersport Yamaha R6" sheetId="57" r:id="rId45"/>
    <sheet name="Supersport Yamaha R9" sheetId="65" r:id="rId46"/>
    <sheet name="British Superteen" sheetId="56" r:id="rId47"/>
    <sheet name="STK1000 Permitted Mods" sheetId="33" r:id="rId48"/>
    <sheet name="STK1000 Wheels" sheetId="17" r:id="rId49"/>
    <sheet name="BTC" sheetId="51" r:id="rId50"/>
  </sheets>
  <definedNames>
    <definedName name="_xlnm.Print_Area" localSheetId="8">'Add-On Modules'!$B$2:$K$22</definedName>
    <definedName name="_xlnm.Print_Area" localSheetId="18">'British GP2 Suspension'!#REF!</definedName>
    <definedName name="_xlnm.Print_Area" localSheetId="13">Dashboard!$B$3:$G$14</definedName>
    <definedName name="_xlnm.Print_Area" localSheetId="25">'Engine Covers, Brake Protection'!$B$3:$G$25</definedName>
    <definedName name="_xlnm.Print_Area" localSheetId="10">GPS!#REF!</definedName>
    <definedName name="_xlnm.Print_Area" localSheetId="11">IMUs!#REF!</definedName>
    <definedName name="_xlnm.Print_Area" localSheetId="9">Quickshifters!$B$3:$G$11</definedName>
    <definedName name="_xlnm.Print_Area" localSheetId="17">'Sportbike Suspension'!$A$2:$L$24</definedName>
    <definedName name="_xlnm.Print_Area" localSheetId="15">'SST, SSP Suspension'!$A$2:$F$42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7" l="1"/>
  <c r="C39" i="7"/>
  <c r="E1" i="50" l="1"/>
  <c r="E1" i="49"/>
  <c r="C55" i="7" l="1"/>
  <c r="I149" i="63"/>
  <c r="I138" i="63"/>
  <c r="I132" i="63"/>
  <c r="I128" i="63"/>
  <c r="I123" i="63"/>
  <c r="I115" i="63"/>
  <c r="I114" i="63"/>
  <c r="I113" i="63"/>
  <c r="I112" i="63"/>
  <c r="I111" i="63"/>
  <c r="I110" i="63"/>
  <c r="I109" i="63"/>
  <c r="I103" i="63"/>
  <c r="I102" i="63"/>
  <c r="I89" i="63"/>
  <c r="I88" i="63"/>
  <c r="I85" i="63"/>
  <c r="I84" i="63"/>
  <c r="I73" i="63"/>
  <c r="I72" i="63"/>
  <c r="I71" i="63"/>
  <c r="I60" i="63"/>
  <c r="I59" i="63"/>
  <c r="I58" i="63"/>
  <c r="I57" i="63"/>
  <c r="I56" i="63"/>
  <c r="I50" i="63"/>
  <c r="I49" i="63"/>
  <c r="I48" i="63"/>
  <c r="I47" i="63"/>
  <c r="I46" i="63"/>
  <c r="I45" i="63"/>
  <c r="I37" i="63"/>
  <c r="I36" i="63"/>
  <c r="I31" i="63"/>
  <c r="I30" i="63"/>
  <c r="I29" i="63"/>
  <c r="I26" i="63"/>
  <c r="I25" i="63"/>
  <c r="I20" i="63"/>
  <c r="I14" i="63"/>
  <c r="I13" i="63"/>
  <c r="I12" i="63"/>
  <c r="I11" i="63"/>
  <c r="I10" i="63"/>
  <c r="I9" i="63"/>
  <c r="I8" i="63"/>
  <c r="I7" i="63"/>
  <c r="C34" i="7" l="1"/>
  <c r="C21" i="7" l="1"/>
  <c r="C22" i="7"/>
  <c r="E1" i="60" l="1"/>
  <c r="C29" i="7"/>
  <c r="K51" i="29"/>
  <c r="K50" i="29"/>
  <c r="C54" i="7" l="1"/>
  <c r="C44" i="7" l="1"/>
  <c r="C49" i="7" l="1"/>
  <c r="H24" i="57"/>
  <c r="C47" i="7"/>
  <c r="C53" i="7" l="1"/>
  <c r="C52" i="7"/>
  <c r="M22" i="25" l="1"/>
  <c r="M15" i="25"/>
  <c r="K39" i="29"/>
  <c r="K40" i="29"/>
  <c r="K41" i="29"/>
  <c r="K42" i="29"/>
  <c r="K43" i="29"/>
  <c r="K44" i="29"/>
  <c r="K45" i="29"/>
  <c r="K38" i="29"/>
  <c r="K33" i="29"/>
  <c r="K32" i="29"/>
  <c r="F1" i="52"/>
  <c r="C32" i="7"/>
  <c r="C30" i="7"/>
  <c r="C60" i="7" l="1"/>
  <c r="G14" i="47"/>
  <c r="C27" i="7"/>
  <c r="C26" i="7"/>
  <c r="E3" i="47" l="1"/>
  <c r="C11" i="7"/>
  <c r="C36" i="7"/>
  <c r="C38" i="7"/>
  <c r="C40" i="7"/>
  <c r="C41" i="7"/>
  <c r="C42" i="7"/>
  <c r="F1" i="40"/>
  <c r="F51" i="16" l="1"/>
  <c r="C48" i="7"/>
  <c r="C8" i="12" l="1"/>
  <c r="E1" i="30"/>
  <c r="F1" i="35"/>
  <c r="F2" i="34"/>
  <c r="F3" i="20"/>
  <c r="F3" i="21"/>
  <c r="F36" i="16"/>
  <c r="C58" i="7"/>
  <c r="C19" i="7"/>
  <c r="C20" i="7"/>
  <c r="C5" i="7" l="1"/>
  <c r="G1" i="37"/>
  <c r="C23" i="7"/>
  <c r="C28" i="7"/>
  <c r="C45" i="7"/>
  <c r="C46" i="7"/>
  <c r="C50" i="7"/>
  <c r="C51" i="7"/>
  <c r="C59" i="7"/>
  <c r="C62" i="7"/>
  <c r="C10" i="7" l="1"/>
  <c r="C15" i="7" l="1"/>
  <c r="C16" i="7"/>
  <c r="F23" i="16" l="1"/>
  <c r="F3" i="19"/>
  <c r="F14" i="16"/>
  <c r="F3" i="16"/>
  <c r="E1" i="9"/>
  <c r="F47" i="11"/>
  <c r="F25" i="11"/>
  <c r="F3" i="11"/>
  <c r="C4" i="12"/>
  <c r="C13" i="7" l="1"/>
  <c r="N72" i="15"/>
  <c r="N70" i="15"/>
  <c r="N68" i="15"/>
  <c r="N66" i="15"/>
  <c r="N64" i="15"/>
  <c r="N62" i="15"/>
  <c r="N59" i="15"/>
  <c r="N57" i="15"/>
  <c r="N55" i="15"/>
  <c r="N48" i="15"/>
  <c r="N46" i="15"/>
  <c r="N43" i="15"/>
  <c r="N40" i="15"/>
  <c r="N38" i="15"/>
  <c r="N37" i="15"/>
  <c r="N36" i="15"/>
  <c r="N35" i="15"/>
  <c r="K33" i="15"/>
  <c r="O29" i="15" s="1"/>
  <c r="N24" i="15"/>
  <c r="N17" i="15"/>
  <c r="N15" i="15"/>
  <c r="N13" i="15"/>
  <c r="N12" i="15"/>
  <c r="N10" i="15"/>
  <c r="N9" i="15"/>
  <c r="L54" i="14"/>
  <c r="L52" i="14"/>
  <c r="L50" i="14"/>
  <c r="L48" i="14"/>
  <c r="L46" i="14"/>
  <c r="L44" i="14"/>
  <c r="L42" i="14"/>
  <c r="L40" i="14"/>
  <c r="L36" i="14"/>
  <c r="L34" i="14"/>
  <c r="L31" i="14"/>
  <c r="L29" i="14"/>
  <c r="L27" i="14"/>
  <c r="L25" i="14"/>
  <c r="L23" i="14"/>
  <c r="L22" i="14"/>
  <c r="L18" i="14"/>
  <c r="L15" i="14"/>
  <c r="L13" i="14"/>
  <c r="L11" i="14"/>
  <c r="L9" i="14"/>
  <c r="L7" i="14"/>
  <c r="C24" i="7" l="1"/>
  <c r="C17" i="7"/>
  <c r="C12" i="7"/>
</calcChain>
</file>

<file path=xl/sharedStrings.xml><?xml version="1.0" encoding="utf-8"?>
<sst xmlns="http://schemas.openxmlformats.org/spreadsheetml/2006/main" count="8089" uniqueCount="3549">
  <si>
    <t>Contents</t>
  </si>
  <si>
    <t xml:space="preserve"> </t>
  </si>
  <si>
    <t xml:space="preserve">Part Number </t>
  </si>
  <si>
    <t>Quantity</t>
  </si>
  <si>
    <t>Machine</t>
  </si>
  <si>
    <t>Part Number</t>
  </si>
  <si>
    <t>Notes</t>
  </si>
  <si>
    <t>Honda</t>
  </si>
  <si>
    <t>Kawasaki</t>
  </si>
  <si>
    <t>Yamaha</t>
  </si>
  <si>
    <t>Parts</t>
  </si>
  <si>
    <t>Year</t>
  </si>
  <si>
    <t>Application</t>
  </si>
  <si>
    <t>Cover</t>
  </si>
  <si>
    <t>Superstock 600 Kit Electrics</t>
  </si>
  <si>
    <t>Superstock 1000 Kit Electrics</t>
  </si>
  <si>
    <t>Add-On Modules</t>
  </si>
  <si>
    <t>QuickShifters</t>
  </si>
  <si>
    <t>TPMS Systems</t>
  </si>
  <si>
    <t>Superstock 1000 Eligible Wheels</t>
  </si>
  <si>
    <t>The following authorised changes are to meet the following requirements:</t>
  </si>
  <si>
    <t>Fairing:</t>
  </si>
  <si>
    <t>Optional Parts:</t>
  </si>
  <si>
    <t>Compulsory Parts:</t>
  </si>
  <si>
    <t>Engine Kits:</t>
  </si>
  <si>
    <t>Electronics:</t>
  </si>
  <si>
    <t>SoloEngineering</t>
  </si>
  <si>
    <t>Any Supplier</t>
  </si>
  <si>
    <t>PTR Triumph</t>
  </si>
  <si>
    <t>Daytona 675 (2013)</t>
  </si>
  <si>
    <t>Must be a cosmetic replica of the FIM homologated 2013 Triumph Daytona 675</t>
  </si>
  <si>
    <t>Convert unfaired street bike to Road Racing machine</t>
  </si>
  <si>
    <t xml:space="preserve">Mectronic MKE7 </t>
  </si>
  <si>
    <t>WSS600_A</t>
  </si>
  <si>
    <t>Part</t>
  </si>
  <si>
    <t>Description</t>
  </si>
  <si>
    <t>Supplier</t>
  </si>
  <si>
    <t>British Superbike Championship Authorised Parts List</t>
  </si>
  <si>
    <t>Pre Load Adjust</t>
  </si>
  <si>
    <t>Honda CBR 500</t>
  </si>
  <si>
    <t>Kawasaki Ninja 300</t>
  </si>
  <si>
    <t>Kawasaki Ninja 400</t>
  </si>
  <si>
    <t>KTM RC 390</t>
  </si>
  <si>
    <t>Yamaha R3 &lt;'18</t>
  </si>
  <si>
    <t>Yamaha R3 '19</t>
  </si>
  <si>
    <t>Price (Euro)</t>
  </si>
  <si>
    <t>Andreani Group</t>
  </si>
  <si>
    <t>Contact: Damino Evangelisti</t>
  </si>
  <si>
    <t>Email: racing@andreanigroup.com</t>
  </si>
  <si>
    <t>Contact: David Behrend</t>
  </si>
  <si>
    <t>Email: david@fastbikeindustries.com</t>
  </si>
  <si>
    <t>Fork</t>
  </si>
  <si>
    <t xml:space="preserve">Misano Cartridge </t>
  </si>
  <si>
    <t>Bitubo</t>
  </si>
  <si>
    <t>Contact: Barbara Sala</t>
  </si>
  <si>
    <t>Email: barbara.sala@bitubo.com</t>
  </si>
  <si>
    <t>K0097JBH0*WO</t>
  </si>
  <si>
    <t>JBH</t>
  </si>
  <si>
    <t>Kawasaki Ninja 300 2013-2016 (* refers to colourway)</t>
  </si>
  <si>
    <t>x</t>
  </si>
  <si>
    <t>K0108JBH01WO</t>
  </si>
  <si>
    <t>Kawasaki Ninja 400 2018</t>
  </si>
  <si>
    <t>Y0150JBH01WO</t>
  </si>
  <si>
    <t>Yamaha R3 2015-2017</t>
  </si>
  <si>
    <t>KT003JBH01V1WO</t>
  </si>
  <si>
    <t>KTM RC 390 2015 - 2016</t>
  </si>
  <si>
    <t>Shock</t>
  </si>
  <si>
    <t>K0097CLM11</t>
  </si>
  <si>
    <t>CLM</t>
  </si>
  <si>
    <t>Kawasaki Ninja 300 2013-2016</t>
  </si>
  <si>
    <t>K0105CLM11</t>
  </si>
  <si>
    <t>Y0150CLM11</t>
  </si>
  <si>
    <t>KT003XXT11</t>
  </si>
  <si>
    <t>XXT11</t>
  </si>
  <si>
    <t>KTM 390 2015 -2016</t>
  </si>
  <si>
    <t>Manual PreLoad</t>
  </si>
  <si>
    <t>K0108XXT11</t>
  </si>
  <si>
    <t>K0105XXT11</t>
  </si>
  <si>
    <t>Y0150XXT11</t>
  </si>
  <si>
    <t>FG Gubellini</t>
  </si>
  <si>
    <t>Franco Gubellini</t>
  </si>
  <si>
    <t>Email: ufficio.tecnico@fggubellini.com</t>
  </si>
  <si>
    <t>301010B</t>
  </si>
  <si>
    <t>FFX</t>
  </si>
  <si>
    <t>GP Suspension</t>
  </si>
  <si>
    <t>Contact: Corey Neuer</t>
  </si>
  <si>
    <t>Email: corey@gpsuspension.com</t>
  </si>
  <si>
    <t>006-25125-714</t>
  </si>
  <si>
    <t>25mm Fork Cartridge</t>
  </si>
  <si>
    <t>Open Cartridge</t>
  </si>
  <si>
    <t>006-25125-803</t>
  </si>
  <si>
    <t>006-25125-801</t>
  </si>
  <si>
    <t>K-Tech</t>
  </si>
  <si>
    <t>Contact: Ken Summerton</t>
  </si>
  <si>
    <t>Email: ken.summerton@ktechsuspension.com</t>
  </si>
  <si>
    <t>US Contact: Skip Dowling</t>
  </si>
  <si>
    <t>Email: skip@orientexpress.com</t>
  </si>
  <si>
    <t xml:space="preserve">Fork </t>
  </si>
  <si>
    <t>120-013-130-010</t>
  </si>
  <si>
    <t>20IDS</t>
  </si>
  <si>
    <t>Open Cartridge Damping System, Comp, Reb, Preload</t>
  </si>
  <si>
    <t>120-012-150-100</t>
  </si>
  <si>
    <t>120-018-150-005</t>
  </si>
  <si>
    <t>120-014-155-005</t>
  </si>
  <si>
    <t>120-015-270-005</t>
  </si>
  <si>
    <t>245-017-150-005</t>
  </si>
  <si>
    <t>DDS Lite</t>
  </si>
  <si>
    <t>Twin Tube system</t>
  </si>
  <si>
    <t>Manual Preload</t>
  </si>
  <si>
    <t>279S-013-150-005</t>
  </si>
  <si>
    <t>Razor-R</t>
  </si>
  <si>
    <t>Monotube System</t>
  </si>
  <si>
    <t>279S-018-150-005</t>
  </si>
  <si>
    <t>279S-014-155-005</t>
  </si>
  <si>
    <t>264S-016-130-010</t>
  </si>
  <si>
    <t>Razor-RR</t>
  </si>
  <si>
    <t>264S-015-270-005</t>
  </si>
  <si>
    <t>Matris</t>
  </si>
  <si>
    <t>Contact: Alberto Matris</t>
  </si>
  <si>
    <t>Email: info@matrisdampers.com</t>
  </si>
  <si>
    <t>F15K138K-P</t>
  </si>
  <si>
    <t>F15K “quad valve” hydraulic cartridge kit</t>
  </si>
  <si>
    <t>Fork kit (C-R-P)</t>
  </si>
  <si>
    <t>MK145.21IS-P</t>
  </si>
  <si>
    <t>M46K+IS hydraulic spring preload</t>
  </si>
  <si>
    <t>Monoshock (C-R-L-HP)</t>
  </si>
  <si>
    <t>MK145.21R-P</t>
  </si>
  <si>
    <t>M46R (IS hydraulic spring preload)</t>
  </si>
  <si>
    <t>Monoshock (CH-CL-R-L-HP)</t>
  </si>
  <si>
    <t>Mupo Suspension</t>
    <phoneticPr fontId="5" type="noConversion"/>
  </si>
  <si>
    <t>Contact: Federico Bolognini</t>
  </si>
  <si>
    <t>Email: federico.bolognini@mupo.it</t>
  </si>
  <si>
    <t xml:space="preserve">C12 </t>
  </si>
  <si>
    <t>Cartridge LC-RR Supersport 300</t>
  </si>
  <si>
    <t>Open cartrdige with Ø22 mm piston, 12 mm shaft (updated '19)</t>
  </si>
  <si>
    <t>A13</t>
  </si>
  <si>
    <t>AB2 Shock Absorber with hydraulic spring preload</t>
  </si>
  <si>
    <t>46mm Piston 1way Comp, Reb w/hyd</t>
  </si>
  <si>
    <t>A15</t>
  </si>
  <si>
    <t>AB1 SS with hydraulic spring preload</t>
  </si>
  <si>
    <t>46mm Piston, 2 way comp, Reb with/hyd Preload</t>
  </si>
  <si>
    <t>A04</t>
  </si>
  <si>
    <t>GT1 Shock Absorber with hydraulic spring preload</t>
  </si>
  <si>
    <t>46mm Piston Reb w/hyd</t>
  </si>
  <si>
    <t>Nitron</t>
  </si>
  <si>
    <t>TVT22</t>
  </si>
  <si>
    <t>22mm Fork Cartridge</t>
  </si>
  <si>
    <t>NTR2xxx</t>
  </si>
  <si>
    <t>NTR2 R2 Shock</t>
  </si>
  <si>
    <t>40mm Piston 1 way comp, reb</t>
  </si>
  <si>
    <t>Ohlins</t>
  </si>
  <si>
    <t>Contact: resellers</t>
  </si>
  <si>
    <t>Email:</t>
  </si>
  <si>
    <t>F08476_A</t>
  </si>
  <si>
    <t>Nix22</t>
  </si>
  <si>
    <t>FKS Kit 2017</t>
  </si>
  <si>
    <t>F08476_B</t>
  </si>
  <si>
    <t xml:space="preserve">Nix22 </t>
  </si>
  <si>
    <t>FKS Kit 2018</t>
  </si>
  <si>
    <t>F08768_A</t>
  </si>
  <si>
    <t>Nix30</t>
  </si>
  <si>
    <t>HO320</t>
  </si>
  <si>
    <t>S46</t>
  </si>
  <si>
    <t>KA841</t>
  </si>
  <si>
    <t>S36</t>
  </si>
  <si>
    <t>KA744</t>
  </si>
  <si>
    <t>S36 Type</t>
  </si>
  <si>
    <t>KA745A</t>
  </si>
  <si>
    <t>Updated for 2020</t>
  </si>
  <si>
    <t>KT303</t>
  </si>
  <si>
    <t>S46 Type</t>
  </si>
  <si>
    <t>YA467</t>
  </si>
  <si>
    <t>YA467 Race</t>
  </si>
  <si>
    <t>+9mm shaft length</t>
  </si>
  <si>
    <t>YA967</t>
  </si>
  <si>
    <t>F08479A</t>
  </si>
  <si>
    <t xml:space="preserve">S36 </t>
  </si>
  <si>
    <t>F08480A</t>
  </si>
  <si>
    <t>Penske</t>
  </si>
  <si>
    <t>Contact: Eric Trinkley</t>
  </si>
  <si>
    <t>Email: et@penskeshocks.com</t>
  </si>
  <si>
    <t>PS-8983-REMOTE</t>
  </si>
  <si>
    <t>2 way adjust REMOTE</t>
  </si>
  <si>
    <t>Traxxion Dynamics</t>
  </si>
  <si>
    <t>Contact: Max McAllister</t>
  </si>
  <si>
    <t>Email: max@traxxion.com</t>
  </si>
  <si>
    <t>AR-25 Axxion Rod Kit</t>
  </si>
  <si>
    <t>Dampening Rod type</t>
  </si>
  <si>
    <t xml:space="preserve">AK-20 Axxion Cartridge </t>
  </si>
  <si>
    <t>20mm Open cartridge</t>
  </si>
  <si>
    <t>YSS</t>
  </si>
  <si>
    <t>Contact: Dennis van Schijndel</t>
  </si>
  <si>
    <t>Email: info@yss-suspension.eu</t>
  </si>
  <si>
    <t>…</t>
  </si>
  <si>
    <t>Open cartridge kit - compr / reb</t>
  </si>
  <si>
    <t>X</t>
  </si>
  <si>
    <t>CO208-750TRC-02</t>
  </si>
  <si>
    <t>CO208-730TRC-01</t>
  </si>
  <si>
    <t>Mono / length / reb / Hi-Lo compr</t>
  </si>
  <si>
    <t>Pneumatic</t>
  </si>
  <si>
    <t>MG456-320H2RWL-S01RX</t>
  </si>
  <si>
    <t>MU456-280H2RWL26-RX</t>
  </si>
  <si>
    <t xml:space="preserve">2D Datalogging </t>
  </si>
  <si>
    <t>BC-TMS_LD_xxx</t>
  </si>
  <si>
    <t>i2m</t>
  </si>
  <si>
    <t>TPMS System</t>
  </si>
  <si>
    <t>Set to FIM 2021 Setting only</t>
  </si>
  <si>
    <t>British Superbike</t>
  </si>
  <si>
    <t>British Junior Supersport</t>
  </si>
  <si>
    <t>Authorised Parts List</t>
  </si>
  <si>
    <t>Quickshift Load cell</t>
  </si>
  <si>
    <t>SEN_GSS_05v_1000_FF</t>
  </si>
  <si>
    <t>Brake Pressure Sensor</t>
  </si>
  <si>
    <t>ACC_BPS_100_-3_DEL</t>
  </si>
  <si>
    <t>Bosch 4.9 - Genuine</t>
  </si>
  <si>
    <t>Bosch LSU4.9 Lambda Sensor</t>
  </si>
  <si>
    <t>SEN_258017025</t>
  </si>
  <si>
    <t>Used for setting only</t>
  </si>
  <si>
    <t>CAN-USB Cable - Standard</t>
  </si>
  <si>
    <t>ACC_CAN_L</t>
  </si>
  <si>
    <t>Used for firmware updates and settinhg</t>
  </si>
  <si>
    <t>CAN-USB Cable - Professional</t>
  </si>
  <si>
    <t>ACC_CAN_K</t>
  </si>
  <si>
    <t>75mm Potentiometer, connector fitted - Optional Part</t>
  </si>
  <si>
    <t>Potentiometer - Fork - 75mm</t>
  </si>
  <si>
    <t>SEN_LP9.5-075-S-BK</t>
  </si>
  <si>
    <t>150mm Potentiometer, connector fitted - Optional Part</t>
  </si>
  <si>
    <t>Potentiometer - Fork - 150mm</t>
  </si>
  <si>
    <t>SEN_LP9.5-150-S-BK</t>
  </si>
  <si>
    <t>Optional Parts</t>
  </si>
  <si>
    <t>For WSS Teams</t>
  </si>
  <si>
    <t>Package Price</t>
  </si>
  <si>
    <t>2 Way - connector fitted</t>
  </si>
  <si>
    <t>Switch - Right</t>
  </si>
  <si>
    <t>ACC_SWCH_RH2_MKE</t>
  </si>
  <si>
    <t>4 Way - connector fitted</t>
  </si>
  <si>
    <t>Switch - Left</t>
  </si>
  <si>
    <t>ACC_SWCH_LH4_MKE</t>
  </si>
  <si>
    <t xml:space="preserve">With Harness </t>
  </si>
  <si>
    <t>Switch - Main</t>
  </si>
  <si>
    <t>ACC_SWCH_MAIN</t>
  </si>
  <si>
    <t>Compulsory to use</t>
  </si>
  <si>
    <t>Harness</t>
  </si>
  <si>
    <t>WSS3-YZFR3-DL</t>
  </si>
  <si>
    <t>5'' ADU TFT Colour Dashboard</t>
  </si>
  <si>
    <t>Dashboard</t>
  </si>
  <si>
    <t>DAS-SOLOWSS3-D1</t>
  </si>
  <si>
    <t>ECU Mectronik MKE5</t>
  </si>
  <si>
    <t>WSS300_A (MKE5)</t>
  </si>
  <si>
    <t>Price</t>
  </si>
  <si>
    <t>Note</t>
  </si>
  <si>
    <t>sales@soloengineering.com</t>
  </si>
  <si>
    <t>Eligible World Supersport 300 Control Electronics System - Yamaha R3 (ABS, 2018&gt;) for World Supersport 300 - List</t>
  </si>
  <si>
    <t>WSS3-KAWEX400-DL</t>
  </si>
  <si>
    <t>Eligible World Supersport 300 Control Electronics System - Kawasaki EX400 (Ninja 400) for World Supersport 300 - List</t>
  </si>
  <si>
    <t>WSS3-KTMRC390R-DL</t>
  </si>
  <si>
    <t>Eligible World Supersport 300 Control Electronics System - KTM RC390 and RC390R 2018&gt; (Ride by Wire) for World Supersport 300 - List</t>
  </si>
  <si>
    <t>ECU</t>
  </si>
  <si>
    <t>TBC</t>
  </si>
  <si>
    <t>Notes Kit</t>
  </si>
  <si>
    <t>Manufacturer</t>
  </si>
  <si>
    <t>**Allowed ONLY with Dynojet performed update and modification</t>
  </si>
  <si>
    <t>Various</t>
  </si>
  <si>
    <t>ok</t>
  </si>
  <si>
    <t>Not allowed</t>
  </si>
  <si>
    <t>Wiring Harness</t>
  </si>
  <si>
    <t>Fuel Tuning</t>
  </si>
  <si>
    <t>Powercommander V Fuel Controller</t>
  </si>
  <si>
    <t>Fuel control not possible</t>
  </si>
  <si>
    <t>PCFC</t>
  </si>
  <si>
    <t xml:space="preserve">Dynojet </t>
  </si>
  <si>
    <t>Ignition Tuning</t>
  </si>
  <si>
    <t>Ignition Module</t>
  </si>
  <si>
    <t>Secondary Fuel Module</t>
  </si>
  <si>
    <t>Air/Fuel Module</t>
  </si>
  <si>
    <t>Autotune</t>
  </si>
  <si>
    <t>Twin Cylinder Engines only</t>
  </si>
  <si>
    <t>PCV with Ignition Control</t>
  </si>
  <si>
    <t>**</t>
  </si>
  <si>
    <t>Powercommander V Mod</t>
  </si>
  <si>
    <t>Powercommander V</t>
  </si>
  <si>
    <t>Powercommander III USB</t>
  </si>
  <si>
    <t>Supersport 600</t>
  </si>
  <si>
    <t>Modules</t>
  </si>
  <si>
    <t>World Supersport 300 Control Electronics and British Junior Supersport option</t>
  </si>
  <si>
    <t>LIST OF HOMOLOGATED ECU AND WIRING HARNESS' SUPERSTOCK 600</t>
  </si>
  <si>
    <t>Part number printed on ECU in standard letters</t>
  </si>
  <si>
    <t>ECU Order number in italics letter</t>
  </si>
  <si>
    <t>Wiring harness</t>
  </si>
  <si>
    <t>Connection Cable</t>
  </si>
  <si>
    <t xml:space="preserve">Connection Cable </t>
  </si>
  <si>
    <t>Price (€)</t>
  </si>
  <si>
    <t>Std</t>
  </si>
  <si>
    <t>Kit</t>
  </si>
  <si>
    <t>HONDA CBR600RR</t>
  </si>
  <si>
    <t>38770-MFJ-D04</t>
  </si>
  <si>
    <t>32100-MFJ-D01 32100-MFJ-D02</t>
  </si>
  <si>
    <t>38770-N1A-D00</t>
  </si>
  <si>
    <t>32100-MFJ-R00</t>
  </si>
  <si>
    <t>38880-nl9-c00</t>
  </si>
  <si>
    <t>32100-MFJ-D10</t>
  </si>
  <si>
    <t>38770-N1A-D10</t>
  </si>
  <si>
    <t>Higher RPM Limit</t>
  </si>
  <si>
    <t>(PC40) JAN 2008</t>
  </si>
  <si>
    <t>38770-MFJ-R11</t>
  </si>
  <si>
    <t>38770-MJC-D01</t>
  </si>
  <si>
    <t>32100-MJC-D00</t>
  </si>
  <si>
    <t>38770-MJC-R11</t>
  </si>
  <si>
    <t>32100-MFJ-R10</t>
  </si>
  <si>
    <t xml:space="preserve">FI / IG mapping tool, Quick shifter, Higher rev limit, Derivative TC,EB tool </t>
  </si>
  <si>
    <t>(PC40) JAN 2013</t>
  </si>
  <si>
    <t>38770-MJC-B22 only BR area</t>
  </si>
  <si>
    <t>32100-MJC-D00 only BR area</t>
  </si>
  <si>
    <t xml:space="preserve">38770-N1A-D11 </t>
  </si>
  <si>
    <t>38880-n1c-770</t>
  </si>
  <si>
    <t>(PC40) JAN 2014</t>
  </si>
  <si>
    <t>KAWASAKI ZX600R F</t>
  </si>
  <si>
    <t xml:space="preserve">21175-0248 </t>
  </si>
  <si>
    <t>26031-0790**</t>
  </si>
  <si>
    <t xml:space="preserve">(ZX6R) JAN. 2011 </t>
  </si>
  <si>
    <t>26031-0327</t>
  </si>
  <si>
    <t>26031-0955</t>
  </si>
  <si>
    <t>MV Agusta F3 - FEB 2013</t>
  </si>
  <si>
    <t>8000B5431</t>
  </si>
  <si>
    <t>RREM018078 KIT01</t>
  </si>
  <si>
    <t>RDTL017114</t>
  </si>
  <si>
    <t>RDTL007114</t>
  </si>
  <si>
    <t>RRCK001</t>
  </si>
  <si>
    <t>MA Price Legal</t>
  </si>
  <si>
    <t>SUZUKI GSX-R 600</t>
  </si>
  <si>
    <t>32920-14J00</t>
  </si>
  <si>
    <t>36610-14J10</t>
  </si>
  <si>
    <t>3290-14-JR0</t>
  </si>
  <si>
    <t>36610-14JR0</t>
  </si>
  <si>
    <t>L1 JAN. 2011</t>
  </si>
  <si>
    <t>36620-14J00 36630-14J00</t>
  </si>
  <si>
    <t>490-571-0000</t>
  </si>
  <si>
    <t>406-571-0000</t>
  </si>
  <si>
    <t>36610-14J60</t>
  </si>
  <si>
    <t>L2</t>
  </si>
  <si>
    <t>32920-14J70</t>
  </si>
  <si>
    <t>36610-14JA0</t>
  </si>
  <si>
    <t>L3</t>
  </si>
  <si>
    <t>32920-14J71</t>
  </si>
  <si>
    <t>L4-5</t>
  </si>
  <si>
    <t>TRIUMPH 675R</t>
  </si>
  <si>
    <t>T1293300</t>
  </si>
  <si>
    <t>A9618098</t>
  </si>
  <si>
    <t>A9618100</t>
  </si>
  <si>
    <t>JAN.2011-</t>
  </si>
  <si>
    <t>TRIUMPH 675R/675</t>
  </si>
  <si>
    <t>T1290281</t>
  </si>
  <si>
    <t>T2508085 (ABS)</t>
  </si>
  <si>
    <t>A9828019</t>
  </si>
  <si>
    <t>A9828021 (ABS)</t>
  </si>
  <si>
    <t xml:space="preserve">T2508080 </t>
  </si>
  <si>
    <t xml:space="preserve">A9828020 </t>
  </si>
  <si>
    <t>(no ABS)</t>
  </si>
  <si>
    <t xml:space="preserve">YAMAHA R6 </t>
  </si>
  <si>
    <t>13S-8591A-B0</t>
  </si>
  <si>
    <t>13S-82590-30</t>
  </si>
  <si>
    <t>2C0-8591A-92</t>
  </si>
  <si>
    <t>13S-F2590-71</t>
  </si>
  <si>
    <t>2CR-8533A-70</t>
  </si>
  <si>
    <t>JAN.2011</t>
  </si>
  <si>
    <t>YAMAHA R6</t>
  </si>
  <si>
    <t>13S-8591A-F0</t>
  </si>
  <si>
    <t>13S-82590-40</t>
  </si>
  <si>
    <t>2C0-8591A-93</t>
  </si>
  <si>
    <t xml:space="preserve">JAN.2012 </t>
  </si>
  <si>
    <t>2C0-8591A-94</t>
  </si>
  <si>
    <t>JAN.2016</t>
  </si>
  <si>
    <t>YMER6WSS</t>
  </si>
  <si>
    <t>CAB.YYEC2017.001.0 &amp; IN_ABS_SPEED_2CH_000</t>
  </si>
  <si>
    <t>CANUSB-L</t>
  </si>
  <si>
    <t>There is another version YMER6KIT that includes illegal strategies - used for other series' / trackdays. They have the part number laser engraved on the rear of the unit for instant clarification - Mectronik</t>
  </si>
  <si>
    <t>JAN.2017</t>
  </si>
  <si>
    <t>Mectronik base</t>
  </si>
  <si>
    <t>YMER6KIT</t>
  </si>
  <si>
    <t>Supertock Unit - NOT World Superpsort Legal</t>
  </si>
  <si>
    <t>BN6-8591-A7000</t>
  </si>
  <si>
    <t>BN6-F2590-7000</t>
  </si>
  <si>
    <t>Supersport Version</t>
  </si>
  <si>
    <t>JAN.2018</t>
  </si>
  <si>
    <t>YEC</t>
  </si>
  <si>
    <t>BN6-8591-A0</t>
  </si>
  <si>
    <t>Superstock Version, inc TCS, LFT. NOT World Supersport Legal</t>
  </si>
  <si>
    <t xml:space="preserve">APPENDIX B </t>
  </si>
  <si>
    <t>LIST OF HOMOLOGATED ECU AND WIRING HARNESS' SUPERSTOCK 1000</t>
  </si>
  <si>
    <t xml:space="preserve">Wiring Harness </t>
  </si>
  <si>
    <t xml:space="preserve"> Total Price (euro)</t>
  </si>
  <si>
    <t>APRILIA RSV4 1000 APRC 1000 Factory - Dec 11</t>
  </si>
  <si>
    <t>CM228202</t>
  </si>
  <si>
    <t>895844 +</t>
  </si>
  <si>
    <t>COE11018 (with Data Recording and sw)</t>
  </si>
  <si>
    <t>n/a</t>
  </si>
  <si>
    <t>COE11017 COE11016</t>
  </si>
  <si>
    <t>COE09069</t>
  </si>
  <si>
    <t>APRILIA RSV4 RR MY 2015</t>
  </si>
  <si>
    <t>CM264501</t>
  </si>
  <si>
    <t>2D000061 bike WH
2D000131 engine WH</t>
  </si>
  <si>
    <t xml:space="preserve">COE14071 bike WH
COE10070 engine WH
COE13096 demand WH
</t>
  </si>
  <si>
    <t>COE10015 PC H</t>
  </si>
  <si>
    <t>APRILIA RSV4 RR MY 2017</t>
  </si>
  <si>
    <t>CM281701</t>
  </si>
  <si>
    <t>2D000302 bike WH
2D000303 engine WH</t>
  </si>
  <si>
    <t xml:space="preserve">COE160039 bike WH
COE160038 engine WH
COE160082 dashbord WH
</t>
  </si>
  <si>
    <t>BMW S 1000 RR - Jan 12</t>
  </si>
  <si>
    <t>13 61 8 523 966</t>
  </si>
  <si>
    <t>61 11 8 527 763</t>
  </si>
  <si>
    <t>13 61 8 523 966 +13 61 8 522 450</t>
  </si>
  <si>
    <t>77 50 8 544 504</t>
  </si>
  <si>
    <t xml:space="preserve">BMW S1000 RR HP4 - Jan 13 </t>
  </si>
  <si>
    <t>61 11 8 525 436</t>
  </si>
  <si>
    <t>in progress</t>
  </si>
  <si>
    <t>BMW S1000 RR 2015 - TBC</t>
  </si>
  <si>
    <t>BMW S1000 RR 2015 - 2016</t>
  </si>
  <si>
    <t>1361 8 546 129</t>
  </si>
  <si>
    <t>6111 8 556 087 (incl. DDC)</t>
  </si>
  <si>
    <t xml:space="preserve">Option 1: RPK &amp; RCK
Replace ECU order nr. (coded + keydata) 1361 8 552 934 </t>
  </si>
  <si>
    <t>1361 8 546 129 + 1361 8522 450 + 1361 8 542 056</t>
  </si>
  <si>
    <t>7753 8 546 642</t>
  </si>
  <si>
    <t>BSB Stock 1000 Legal System</t>
  </si>
  <si>
    <t>6111 8 556 086 (w/o DDC)</t>
  </si>
  <si>
    <t>BMW S1000 RR 2017</t>
  </si>
  <si>
    <t>1361 8354 916</t>
  </si>
  <si>
    <t>6111 8 355 084 (incl. DDC)</t>
  </si>
  <si>
    <t>Option 1: RPK &amp; RCK</t>
  </si>
  <si>
    <t>1361 8 354 916 + 1361 8522 450 + 1361 8 542 056</t>
  </si>
  <si>
    <t>7753 8 546 642 + 7753 8 388 672</t>
  </si>
  <si>
    <t xml:space="preserve"> 6111 8 355 083 (w/o DDC)</t>
  </si>
  <si>
    <t>BMW S1000 RR 2015 - 2016
BMW S1000 RR 2017 - TBC</t>
  </si>
  <si>
    <t>Option 2: RCK Pro STK
according to 2017 revised FIM Superstock regulations</t>
  </si>
  <si>
    <t>8 556 440</t>
  </si>
  <si>
    <t>Included in kit, spare price:</t>
  </si>
  <si>
    <t xml:space="preserve">  77 53 8 546 642</t>
  </si>
  <si>
    <t>Complete kit without logger, including lambda driver module</t>
  </si>
  <si>
    <t>full kit to be ordered via: 
hp-race-support@bmw-motorrad.com</t>
  </si>
  <si>
    <t xml:space="preserve">8 388 313 (Engine)
</t>
  </si>
  <si>
    <t>8 388 314 (Chassis)</t>
  </si>
  <si>
    <t>Complete kit including logger</t>
  </si>
  <si>
    <t>6111 8 355 083 (w/o DDC)</t>
  </si>
  <si>
    <t>5´138,-</t>
  </si>
  <si>
    <t>DUCATI 1199 R - Mar 13</t>
  </si>
  <si>
    <t>28642071B</t>
  </si>
  <si>
    <t>51017721B</t>
  </si>
  <si>
    <t>51017931G</t>
  </si>
  <si>
    <t>38512081A</t>
  </si>
  <si>
    <t>51017921C</t>
  </si>
  <si>
    <t>38510211A</t>
  </si>
  <si>
    <t>51018032A</t>
  </si>
  <si>
    <t>28642211A</t>
  </si>
  <si>
    <t>510117731B</t>
  </si>
  <si>
    <t>28611291C</t>
  </si>
  <si>
    <t>51018111B</t>
  </si>
  <si>
    <t>59821041A</t>
  </si>
  <si>
    <t>51018901A</t>
  </si>
  <si>
    <t>16310951B(and C)</t>
  </si>
  <si>
    <t>54140112A</t>
  </si>
  <si>
    <t>51019001A</t>
  </si>
  <si>
    <t>DUCATI Panigale R (2015)</t>
  </si>
  <si>
    <t>5101B021B (Main)</t>
  </si>
  <si>
    <t>5101A001B</t>
  </si>
  <si>
    <t>Complete Kit</t>
  </si>
  <si>
    <t>28642541C</t>
  </si>
  <si>
    <t>5101B031A (Switch)</t>
  </si>
  <si>
    <t>69927411A</t>
  </si>
  <si>
    <t>Marelli MLE</t>
  </si>
  <si>
    <t>51040131A (Switch RH)</t>
  </si>
  <si>
    <t>Includes Lambda Driver modules</t>
  </si>
  <si>
    <t>5101B041A (Switch LH)</t>
  </si>
  <si>
    <t>Sub Total</t>
  </si>
  <si>
    <t>HONDA CBR 1000 RR (SC59) - Jan 08</t>
  </si>
  <si>
    <t>38770-MGP-D01</t>
  </si>
  <si>
    <t>32100-MGP-D00</t>
  </si>
  <si>
    <t>38770-NLR-A30</t>
  </si>
  <si>
    <t>32100-MFL-R11</t>
  </si>
  <si>
    <t>HONDA CBR 1000 RR (SC59) - Jan 09</t>
  </si>
  <si>
    <t>38770-NLR-B30</t>
  </si>
  <si>
    <t>32100-MFL-R20</t>
  </si>
  <si>
    <t>HONDA CBR 1000 RR (SC59) - Jan 11</t>
  </si>
  <si>
    <t>38770-NLR-B31</t>
  </si>
  <si>
    <t>HONDA CBR 1000 RR (SC77) - Jan 2017 All versions</t>
  </si>
  <si>
    <t>38770-NLS -000</t>
  </si>
  <si>
    <t>38770-EK9H-R000</t>
  </si>
  <si>
    <t>32100-NLS -000</t>
  </si>
  <si>
    <t>tbc</t>
  </si>
  <si>
    <t>Modified meter assy available to provide finer control of pit speed limiter and launch control</t>
  </si>
  <si>
    <t>KAWASAKI ZX-10R - Jan 11-15</t>
  </si>
  <si>
    <t>21175-0756</t>
  </si>
  <si>
    <t>26031-1219</t>
  </si>
  <si>
    <t>26031-0999</t>
  </si>
  <si>
    <t>27002-1062</t>
  </si>
  <si>
    <t>11056-1243</t>
  </si>
  <si>
    <t>KAWASAKI ZX-10R - Jan 14</t>
  </si>
  <si>
    <t>EVO ECU</t>
  </si>
  <si>
    <t>21175-0858</t>
  </si>
  <si>
    <t xml:space="preserve">Higher rev limit </t>
  </si>
  <si>
    <t>plus300 from above</t>
  </si>
  <si>
    <t>KAWASAKI ZX-10R - Jan 16-18</t>
  </si>
  <si>
    <t>21175-1118</t>
  </si>
  <si>
    <t>26031-2115/6/7</t>
  </si>
  <si>
    <t>21175-1204</t>
  </si>
  <si>
    <t>26031-2113</t>
  </si>
  <si>
    <t>57001-0011</t>
  </si>
  <si>
    <t>Regional variations</t>
  </si>
  <si>
    <t>21175-1205 (kit)</t>
  </si>
  <si>
    <t>KAWASAKI ZX-10R - Jan 19</t>
  </si>
  <si>
    <t>21175-1540</t>
  </si>
  <si>
    <t>21175-1541 (kit)</t>
  </si>
  <si>
    <t>26031-2471 (ZXT02C)</t>
  </si>
  <si>
    <t>MV Agusta F4 RR - Mar. 13</t>
  </si>
  <si>
    <t>8D00B7572</t>
  </si>
  <si>
    <t>MV Agusta F4RC 2015 TBC</t>
  </si>
  <si>
    <t>SUZUKI GSX R 1000 L2 - Jan 12</t>
  </si>
  <si>
    <t>32920-47HA0</t>
  </si>
  <si>
    <t>36610-47H50</t>
  </si>
  <si>
    <t>3290-47HS0</t>
  </si>
  <si>
    <t>36610-47HS0</t>
  </si>
  <si>
    <t>36620-47H10</t>
  </si>
  <si>
    <t>490-519-0000</t>
  </si>
  <si>
    <t>406-519-0000</t>
  </si>
  <si>
    <t>SUZUKI GSX R 1000 L3-4</t>
  </si>
  <si>
    <t>32920-47HG0</t>
  </si>
  <si>
    <t>36610-47H90</t>
  </si>
  <si>
    <t>SUZUKI GSX R 1000 L5</t>
  </si>
  <si>
    <t>32920-47HG1</t>
  </si>
  <si>
    <t>YAMAHA  R1 - Jan 15</t>
  </si>
  <si>
    <t xml:space="preserve">2CR-8591A-00   </t>
  </si>
  <si>
    <t xml:space="preserve">2CR-82590-00   </t>
  </si>
  <si>
    <t>2CR-8591A-70</t>
  </si>
  <si>
    <t>2CR-F2590-70</t>
  </si>
  <si>
    <t>2015 Kit</t>
  </si>
  <si>
    <t>YAMAHA  R1M - Jan 15</t>
  </si>
  <si>
    <t xml:space="preserve">2CR-8591A-00 </t>
  </si>
  <si>
    <t xml:space="preserve">2KS-82590-00   </t>
  </si>
  <si>
    <t xml:space="preserve">2CR-F2590-70 </t>
  </si>
  <si>
    <t>2015 kit</t>
  </si>
  <si>
    <t>2KS-82509-70</t>
  </si>
  <si>
    <t>2CR-8591A-71</t>
  </si>
  <si>
    <t>2016 kit</t>
  </si>
  <si>
    <t>2CR-8591A-72</t>
  </si>
  <si>
    <t>2017 Kit</t>
  </si>
  <si>
    <t>BX4-8591A-70</t>
  </si>
  <si>
    <t>BX4-2590-70</t>
  </si>
  <si>
    <t>2018 Kit</t>
  </si>
  <si>
    <t>YAMAHA  R1M - Jan 18-19</t>
  </si>
  <si>
    <t>BX4-8591A-71</t>
  </si>
  <si>
    <t>2019 Kit</t>
  </si>
  <si>
    <t>OEM</t>
  </si>
  <si>
    <t>Originally fitted</t>
  </si>
  <si>
    <t>Originally fitted on the homologated machine</t>
  </si>
  <si>
    <t>HM Quickshifter</t>
  </si>
  <si>
    <t>British Superstock 600 and 1000 (and Superpsort 600?)</t>
  </si>
  <si>
    <t>Superstock 1000 Approved Wheels</t>
  </si>
  <si>
    <t>Wheels approved for use</t>
  </si>
  <si>
    <t>Manufacture</t>
  </si>
  <si>
    <t>Homologation Year</t>
  </si>
  <si>
    <t>Models</t>
  </si>
  <si>
    <t>Front Wheel Part #</t>
  </si>
  <si>
    <t>Rear Wheel Part #</t>
  </si>
  <si>
    <t>Aprilia</t>
  </si>
  <si>
    <t>RSV4 RR/RF</t>
  </si>
  <si>
    <t xml:space="preserve">896754, 2B002032 </t>
  </si>
  <si>
    <t>896756, 2B002033</t>
  </si>
  <si>
    <t>BMW</t>
  </si>
  <si>
    <t>S1000R / HP4</t>
  </si>
  <si>
    <t>36 31 8 548 892,       36 31 8 548 897</t>
  </si>
  <si>
    <t>36 31 8 548 893,        36 31 8 548 895</t>
  </si>
  <si>
    <t>CBR1000RR SP1/SP2</t>
  </si>
  <si>
    <t>ZX10R/ZX10RR</t>
  </si>
  <si>
    <t>41073-0677               41073-0717</t>
  </si>
  <si>
    <t>41073-0688                41073-0718</t>
  </si>
  <si>
    <t>R1S/R1/R1M</t>
  </si>
  <si>
    <t>B60-25168-00-98, 2CR-25168-00-P0</t>
  </si>
  <si>
    <t>B60-25338-00-98, 2CR-25338-00-P0</t>
  </si>
  <si>
    <t>Tyre Temp sensor</t>
  </si>
  <si>
    <t>Authorised QuickShifters for British Superstock</t>
  </si>
  <si>
    <t>Authorised QuickShifters for British Junior Supersport</t>
  </si>
  <si>
    <t>HM M3 Data Logging Dash</t>
  </si>
  <si>
    <t>HM Colour Dash</t>
  </si>
  <si>
    <t>HM SAL (Stand Alone Logger)</t>
  </si>
  <si>
    <t>BSB_M3</t>
  </si>
  <si>
    <t>BSB_CD</t>
  </si>
  <si>
    <t>BSB_SAL</t>
  </si>
  <si>
    <t>KIT</t>
  </si>
  <si>
    <t xml:space="preserve">If dash integral part of Kit see 5.2.7.9.1 </t>
  </si>
  <si>
    <t>Authorised Dashboards for British Superstock</t>
  </si>
  <si>
    <t>HM OEM</t>
  </si>
  <si>
    <t>HM PLUS SS</t>
  </si>
  <si>
    <t>BSB_OEM</t>
  </si>
  <si>
    <t>See Hmquickshifter.com</t>
  </si>
  <si>
    <t>BSB_PSS</t>
  </si>
  <si>
    <t>QuickShifter 01795 429168 – sales@hmquickshifter.com</t>
  </si>
  <si>
    <t>When using OEM Electronics System see 5.5.9.3</t>
  </si>
  <si>
    <t>HM GP Control Shifter</t>
  </si>
  <si>
    <t>JSS_CONTROL_SHIFTER</t>
  </si>
  <si>
    <t>Solo Engineering</t>
  </si>
  <si>
    <t>SEN_QS_1000_FF</t>
  </si>
  <si>
    <t>Quick shift load cell</t>
  </si>
  <si>
    <t>Dynojet</t>
  </si>
  <si>
    <t>Quickshift</t>
  </si>
  <si>
    <t>Switch type shifter, signals ECU</t>
  </si>
  <si>
    <t>Load cell, shift controlled by ECU</t>
  </si>
  <si>
    <t>When using WSS300 Control Electronics System see 5.5.9.2 (not with 5.5.9.3 regulations)</t>
  </si>
  <si>
    <t>Untested (March 2021)</t>
  </si>
  <si>
    <t>No blippers are allowed</t>
  </si>
  <si>
    <t>*** Not allowed with World Supersport 300 Control Electronics System</t>
  </si>
  <si>
    <t>NA</t>
  </si>
  <si>
    <t>Superstock 600</t>
  </si>
  <si>
    <t>JSS Lambda</t>
  </si>
  <si>
    <t>JSS STD Elec ***</t>
  </si>
  <si>
    <t>Superstock Lambda</t>
  </si>
  <si>
    <t>Autotune with Lambda ok</t>
  </si>
  <si>
    <t>SOLO_TTS</t>
  </si>
  <si>
    <t>2x 16 point IR temp sensor - compatible with BSB M170 ECU</t>
  </si>
  <si>
    <t>Using 'MotoGP' Firmware only configured according to X2 RF System documents*</t>
  </si>
  <si>
    <t xml:space="preserve">* X2 RF is future use </t>
  </si>
  <si>
    <t>QuickShifter, connection to coils, crank sensor, speed</t>
  </si>
  <si>
    <t>Bazzaz</t>
  </si>
  <si>
    <t>Zfi</t>
  </si>
  <si>
    <t>Fuel control with lambda ok</t>
  </si>
  <si>
    <t>Z-AFM</t>
  </si>
  <si>
    <t>okay with above</t>
  </si>
  <si>
    <t xml:space="preserve">Rapid Bike </t>
  </si>
  <si>
    <t>Racing Module</t>
  </si>
  <si>
    <t xml:space="preserve">or 215 </t>
  </si>
  <si>
    <t>Pro Software</t>
  </si>
  <si>
    <t>MY Tuning Bike</t>
  </si>
  <si>
    <t xml:space="preserve">Autotune (wide band lambda) </t>
  </si>
  <si>
    <t>Pit Lane switch</t>
  </si>
  <si>
    <t>Rapid Bike</t>
  </si>
  <si>
    <t>EVO</t>
  </si>
  <si>
    <t>Fuel control and lambda okay</t>
  </si>
  <si>
    <t>No Ignition control, no options allowed</t>
  </si>
  <si>
    <t>M1000RR</t>
  </si>
  <si>
    <t>Std carbon wheels only</t>
  </si>
  <si>
    <t>Authorised QuickShifters for British Supersport and British Superbike</t>
  </si>
  <si>
    <t>MoTeC</t>
  </si>
  <si>
    <t>Quickshift Loadcell</t>
  </si>
  <si>
    <t>Load cell, shift controlled by ECU (Note - 5v supply)</t>
  </si>
  <si>
    <t>Load cell, shift controlled by ECU (12v Battery Supply)</t>
  </si>
  <si>
    <t>MAT</t>
  </si>
  <si>
    <t>TP4</t>
  </si>
  <si>
    <t>5 point IR temp sensor and pressure</t>
  </si>
  <si>
    <t>Eligible TPMS System for British Superbike and British Supersport</t>
  </si>
  <si>
    <t>Bosch</t>
  </si>
  <si>
    <t>MM5.10</t>
  </si>
  <si>
    <t>1 275 100 653</t>
  </si>
  <si>
    <t>Motorsport or OEM</t>
  </si>
  <si>
    <t>MM7.10</t>
  </si>
  <si>
    <t>1 275 101 787</t>
  </si>
  <si>
    <t>N/A</t>
  </si>
  <si>
    <t>E Shock</t>
  </si>
  <si>
    <t>E Lean</t>
  </si>
  <si>
    <t>Gubellini</t>
  </si>
  <si>
    <t>GRIPone</t>
  </si>
  <si>
    <t>2D</t>
  </si>
  <si>
    <t>GPS-L10</t>
  </si>
  <si>
    <t>Also 41308 is OK (short lead version)</t>
  </si>
  <si>
    <t>Etesta</t>
  </si>
  <si>
    <t>GPS-L20</t>
  </si>
  <si>
    <t>Racegrade</t>
  </si>
  <si>
    <t>BL GPS V3 20hz</t>
  </si>
  <si>
    <t>M GPS BL V3-20-K</t>
  </si>
  <si>
    <t>Previous units are OK (V1 and V2)</t>
  </si>
  <si>
    <t>$1299</t>
  </si>
  <si>
    <t>Foobar</t>
  </si>
  <si>
    <t>CAN-GPS-IMU</t>
  </si>
  <si>
    <t>Soloengineering</t>
  </si>
  <si>
    <t>SEN_GPS10</t>
  </si>
  <si>
    <t>GPS Receiver</t>
  </si>
  <si>
    <t>€ 75.00</t>
  </si>
  <si>
    <t>GPS</t>
  </si>
  <si>
    <t>IMU</t>
  </si>
  <si>
    <t xml:space="preserve">Superstock 1000 Optional Electronics </t>
  </si>
  <si>
    <t>British Superstock 1000 optional electronics package</t>
  </si>
  <si>
    <t>Dashboard - British Superstock</t>
  </si>
  <si>
    <t>C125 British Superstock</t>
  </si>
  <si>
    <t>Fixed Configuration</t>
  </si>
  <si>
    <t>Authorised Optional Electronics Superstock 1000</t>
  </si>
  <si>
    <t>M130 ECU</t>
  </si>
  <si>
    <t>C125 Dashboard</t>
  </si>
  <si>
    <t>To be supplied by team</t>
  </si>
  <si>
    <t>IGN4</t>
  </si>
  <si>
    <t>LTC</t>
  </si>
  <si>
    <t>BSTK Firmware ONLY</t>
  </si>
  <si>
    <t>Ignition Amplifier</t>
  </si>
  <si>
    <t>Authorised Modifications to Ducati Panigale V2 for Supersport Next Generation</t>
  </si>
  <si>
    <t>Modifications</t>
  </si>
  <si>
    <t>The front speed sensor bracket may be removed and the sensor repositioned (flag to flag issue)</t>
  </si>
  <si>
    <t>Ducati Panigale V2 Engine Kit - Compulsory - Consists of the following parts</t>
  </si>
  <si>
    <t>Contact: Marco Inturrisi: marco.inturrisi@ducati.com</t>
  </si>
  <si>
    <t>Reason</t>
  </si>
  <si>
    <t xml:space="preserve">Note </t>
  </si>
  <si>
    <t>KIT AGGIORNAMENTO MOTORE V2 SSP</t>
  </si>
  <si>
    <t>58613191A</t>
  </si>
  <si>
    <t>Fuel Tank SSP22 (Aluminium)</t>
  </si>
  <si>
    <t xml:space="preserve">To achieve required weight range </t>
  </si>
  <si>
    <t>Ducati Corse</t>
  </si>
  <si>
    <t>Codice_parte</t>
  </si>
  <si>
    <t>Descrizione</t>
  </si>
  <si>
    <t>Speed Sensor Bracket</t>
  </si>
  <si>
    <t>Allow for rotation (safety flag to flag)</t>
  </si>
  <si>
    <t>Compulsory Chassis Parts:</t>
  </si>
  <si>
    <t>90.D120</t>
  </si>
  <si>
    <t>https://www.spiderracing.it/prodotto/supporto-mono-panigale/</t>
  </si>
  <si>
    <t>Freely available</t>
  </si>
  <si>
    <t>SpiderRacing</t>
  </si>
  <si>
    <t>Authorised Modifications and Parts for MV Agusta F3 800 RR for Supersport Next Generation</t>
  </si>
  <si>
    <t>Engine Kit - Compulsory - Consists of the following parts</t>
  </si>
  <si>
    <t>Qty</t>
  </si>
  <si>
    <t>KIT complete</t>
  </si>
  <si>
    <t>7609-0465__</t>
  </si>
  <si>
    <t>VALVE KEEPERS</t>
  </si>
  <si>
    <t>1167-0015__</t>
  </si>
  <si>
    <t>UPPER VALVE SPRING RETAINER</t>
  </si>
  <si>
    <t>1167-0016__</t>
  </si>
  <si>
    <t>LOWER VALVE SPRING RETAINER</t>
  </si>
  <si>
    <t>5611-0023_A</t>
  </si>
  <si>
    <t>INTAKE VALVE SPRING</t>
  </si>
  <si>
    <t>1167-0001__</t>
  </si>
  <si>
    <t>PRIMARY &amp; SECONDARY TRANS. SHAFTS CPL.</t>
  </si>
  <si>
    <t xml:space="preserve">Notes: Kit parts are availabe lto registered race teams only. </t>
  </si>
  <si>
    <t>Authorised Modifications and Parts for Suzuki GSX-R750 for Supersport Next Generation</t>
  </si>
  <si>
    <t>na</t>
  </si>
  <si>
    <t xml:space="preserve">Throttle body Kit - Compulsory </t>
  </si>
  <si>
    <t>Bikesport Devlopments / M4 Suzuki USA</t>
  </si>
  <si>
    <t>Eligible Modification and Parts for Triumph 765Rs for Supersport Next Generation</t>
  </si>
  <si>
    <t>Triumph Official, Compulsory</t>
  </si>
  <si>
    <t>NO other engine modifications are allowed, ONLY listed head gasket</t>
  </si>
  <si>
    <t>Triumph 765cc World Supersport Engine Small Rebuild Components</t>
  </si>
  <si>
    <t>Utilises Moto2 small rebuild (HN2) kit, with noted substitutions</t>
  </si>
  <si>
    <t>The engine kit consists of the following parts (and includes all parts for the build):</t>
  </si>
  <si>
    <t>Section</t>
  </si>
  <si>
    <t>Part Description</t>
  </si>
  <si>
    <t>Qty per Kit</t>
  </si>
  <si>
    <t>Substitution to replace Moto2 Part</t>
  </si>
  <si>
    <t>Valve Train</t>
  </si>
  <si>
    <t>SPRING, VALVE,RACE</t>
  </si>
  <si>
    <t>Crankshaft</t>
  </si>
  <si>
    <t>SPACER, HEX</t>
  </si>
  <si>
    <t>SEAL, 4MM VALVE STEM</t>
  </si>
  <si>
    <t>KEY, CRANKSHAFT</t>
  </si>
  <si>
    <t>VALVE, INLET, TI, DIA 30.5</t>
  </si>
  <si>
    <t>CRANKSHAFT,MACHINED,INSPT</t>
  </si>
  <si>
    <t>RETAINER,SPRING,VALVE,DIA 4.5</t>
  </si>
  <si>
    <t>SPROCKET, CAM DRIVE, 17T</t>
  </si>
  <si>
    <t>COLLET, VALVE, DIA 4.5</t>
  </si>
  <si>
    <t>SCREW,CAP/HD,M8X1.25X20,B/O</t>
  </si>
  <si>
    <t>SEAL, OIL, VALVE, DIA 4.5</t>
  </si>
  <si>
    <t>Connecting Rod</t>
  </si>
  <si>
    <t>1110408-S1</t>
  </si>
  <si>
    <t>KIT, CONROD SHELLS S1</t>
  </si>
  <si>
    <t>TAPPET, BUCKET, 25,4, DLC</t>
  </si>
  <si>
    <t>1110408-S2</t>
  </si>
  <si>
    <t>KIT, CONROD SHELLS S2</t>
  </si>
  <si>
    <t>Cam Drive</t>
  </si>
  <si>
    <t>GASKET, METAL, TENSIONER</t>
  </si>
  <si>
    <t>1110408-S3</t>
  </si>
  <si>
    <t>KIT, CONROD SHELLS S3</t>
  </si>
  <si>
    <t>CAMSHAFT,EXH,ASSY,OTL,INSPT</t>
  </si>
  <si>
    <t>CONNECTING ROD,ASSY,INSPT</t>
  </si>
  <si>
    <t>CAMSHAFT,INLET,ASSY,OTL,INSPT</t>
  </si>
  <si>
    <t>Piston</t>
  </si>
  <si>
    <t>GUDGEON PIN,DIA 17,INSPT</t>
  </si>
  <si>
    <t>BLADE, BILLET, TENSIONER</t>
  </si>
  <si>
    <t>PISTON RING,OIL CONTROL,RAIL</t>
  </si>
  <si>
    <t>O-RING, 18.8 X DIA 1.9</t>
  </si>
  <si>
    <t>PISTON RING,OIL CONTROL,EXPAND</t>
  </si>
  <si>
    <t>Cylinder Head</t>
  </si>
  <si>
    <t>CYL HEAD,3 CYL,M/C,BLACK</t>
  </si>
  <si>
    <t>PISTON RING,2ND,DIA 78,0</t>
  </si>
  <si>
    <t>CYL HEAD GASKET,DIA 78</t>
  </si>
  <si>
    <t>PISTON RING,1ST,DIA 78,0</t>
  </si>
  <si>
    <t>SEAL,CAM COVER SCREW,TWIN LIP</t>
  </si>
  <si>
    <t>PISTON &amp; CIRCLIP,ASSY,INSPT</t>
  </si>
  <si>
    <t>STUD,SHLD,M8X1.25X36.5,SLV,ENC</t>
  </si>
  <si>
    <t>CIRCLIP,PISTON,DIA 17MM</t>
  </si>
  <si>
    <t>BOLT, M6X40, USED</t>
  </si>
  <si>
    <t>BOLT, M6X60, USED</t>
  </si>
  <si>
    <t>O-RING, 10,0 X 2,0</t>
  </si>
  <si>
    <t>O-RING, FLUOROCARBON, 25 X 2,0</t>
  </si>
  <si>
    <t>Crankcase</t>
  </si>
  <si>
    <t>CRANKCASE GASKET, BASE</t>
  </si>
  <si>
    <t>BOLT,HHF,LGHTD,M6X1.0X20,ENC</t>
  </si>
  <si>
    <t>FACING, BLADE, TENSIONER</t>
  </si>
  <si>
    <t>SEAL, OIL, 35 X 62 X 5</t>
  </si>
  <si>
    <t>PAD, BLADE, TENSIONER</t>
  </si>
  <si>
    <t>Lubrication</t>
  </si>
  <si>
    <t>SCREW,CAP/HD,M6X1X10,ENC,B/O</t>
  </si>
  <si>
    <t>PICKUP,OIL</t>
  </si>
  <si>
    <t>DOWEL, TENSIONER</t>
  </si>
  <si>
    <t>PIPE, OIL, BREATHER DRAIN</t>
  </si>
  <si>
    <t>TOP PAD, CAM CHAIN</t>
  </si>
  <si>
    <t>SEALING RING, HEAT EXCHANGER</t>
  </si>
  <si>
    <t>CHAIN,CAM,126 LINKS</t>
  </si>
  <si>
    <t>BOLT,RHHF M6X1.0X50,PHO,ENC</t>
  </si>
  <si>
    <t>BLADE,RUBBING,CAMCHAIN,NYLON</t>
  </si>
  <si>
    <t>BOLT, RHHF, M6X25, PHO, ENC</t>
  </si>
  <si>
    <t>SCREW, PAN, M7X1X12, T40</t>
  </si>
  <si>
    <t>SCREW,PAN/HD,TX,M6X1.0X12,ENC</t>
  </si>
  <si>
    <t>NUT, CYL HEAD, M9X1.25</t>
  </si>
  <si>
    <t>O-RING, ID 24 X 2.5</t>
  </si>
  <si>
    <t>O-RING ID5.6 X 2.3</t>
  </si>
  <si>
    <t>O-RING, ID 7.1 X 1.6</t>
  </si>
  <si>
    <t>SPIGOT,BYPASS</t>
  </si>
  <si>
    <t>O-RING, ID 31.6 X 2.4</t>
  </si>
  <si>
    <t>WASHER, 9.2X18X2</t>
  </si>
  <si>
    <t>O-RING ID 20.29 X 2.62</t>
  </si>
  <si>
    <t>O-RING, 7.6 X 2.4</t>
  </si>
  <si>
    <t>O RING, 16 X 2.0</t>
  </si>
  <si>
    <t>Sump</t>
  </si>
  <si>
    <t>GASKET, SUMP</t>
  </si>
  <si>
    <t>SUMP, MACHINED, BLACK</t>
  </si>
  <si>
    <t>O-RING, ID9.1 X 1.6, VITON</t>
  </si>
  <si>
    <t>WASHER, SEALING, 14,4X23X3</t>
  </si>
  <si>
    <t>O-RING, 10,1XDIA1,6</t>
  </si>
  <si>
    <t>Fuelling</t>
  </si>
  <si>
    <t>INJECTOR ASSY, FUEL</t>
  </si>
  <si>
    <t>Clutch</t>
  </si>
  <si>
    <t>BEARING, PRESSURE PLATE</t>
  </si>
  <si>
    <t>CAP, VACUUM CONNECTION</t>
  </si>
  <si>
    <t>CLUTCH LIFTER ARM, ASSY</t>
  </si>
  <si>
    <t>SCREW,CSK,M6X1X20,T30,SLV,ENC</t>
  </si>
  <si>
    <t>SPRING, CLUTCH LIFTER ARM</t>
  </si>
  <si>
    <t>Emissions</t>
  </si>
  <si>
    <t>COVER,REED VALVE,SINGLE,RACE</t>
  </si>
  <si>
    <t>NUT, CLUTCH, 22MM</t>
  </si>
  <si>
    <t>COVER,REED VALVE,DOUBLE,RACE</t>
  </si>
  <si>
    <t>BEARING,NEEDLE,40X45X22</t>
  </si>
  <si>
    <t>BOLT,HHF,LGHTD,M6X1.0X16,SLV</t>
  </si>
  <si>
    <t>CLUTCH SPROCKET, 27T, SILENT</t>
  </si>
  <si>
    <t>Cam Cover</t>
  </si>
  <si>
    <t>LIFTER PIECE, CLUTCH</t>
  </si>
  <si>
    <t>SEAL, CAM COVER</t>
  </si>
  <si>
    <t>WASHER, 25.5X53X2</t>
  </si>
  <si>
    <t>Breather Cover</t>
  </si>
  <si>
    <t>GASKET,BREATHER COVER</t>
  </si>
  <si>
    <t>BUSH, CLUTCH</t>
  </si>
  <si>
    <t>Clutch Cover</t>
  </si>
  <si>
    <t>GASKET, CLUTCH COVER</t>
  </si>
  <si>
    <t>BUSH, SPROCKET</t>
  </si>
  <si>
    <t>WASHER,6.5X12.0X1.0,COPPER</t>
  </si>
  <si>
    <t>BRG NEEDLE, K32X37X13</t>
  </si>
  <si>
    <t>O RING,ID 19 X 3.0</t>
  </si>
  <si>
    <t>CLUTCH OUTER ASSEMBLY</t>
  </si>
  <si>
    <t>Not required</t>
  </si>
  <si>
    <t>Alternator Cover</t>
  </si>
  <si>
    <t>GASKET, ALTERNATOR COVER</t>
  </si>
  <si>
    <t>WASHER 13X18X1</t>
  </si>
  <si>
    <t>GASKET,BALANCER COVER</t>
  </si>
  <si>
    <t>WASHER 25X35X1.75</t>
  </si>
  <si>
    <t>GASKET, CRANK COVER</t>
  </si>
  <si>
    <t>Gearbox</t>
  </si>
  <si>
    <t>Ignition</t>
  </si>
  <si>
    <t>O-RING, 26.65ID X 2.62DIA</t>
  </si>
  <si>
    <t>Cooling System</t>
  </si>
  <si>
    <t>T-PIECE, WATER</t>
  </si>
  <si>
    <t>DOWEL, DIA 6 X 10.8</t>
  </si>
  <si>
    <t>GASKET, T-PIECE, WATER</t>
  </si>
  <si>
    <t>PRESSING, THERMOSTAT SEAL</t>
  </si>
  <si>
    <t>Gearchange</t>
  </si>
  <si>
    <t>SPRING, LINEAR, DETENT ARM</t>
  </si>
  <si>
    <t>O-RING ID 21.5 X 3.0</t>
  </si>
  <si>
    <t>SPRING, PIVOT PLATE</t>
  </si>
  <si>
    <t>O-RING, 23.7 X 2.0</t>
  </si>
  <si>
    <t>KEEPER PLATE</t>
  </si>
  <si>
    <t>CLIP, HARNESS</t>
  </si>
  <si>
    <t>BEARING,BALL,25X47X8</t>
  </si>
  <si>
    <t>TRANSITION,AIRBOX TO HEADSTOCK</t>
  </si>
  <si>
    <t>FORK, SELECTOR, INPUT, MOLY</t>
  </si>
  <si>
    <t>BUNG, PVC, I/D 11.9MM</t>
  </si>
  <si>
    <t>ASSY, GEARCHANGE SHAFT</t>
  </si>
  <si>
    <t>SPRING, GEARCHANGE RETURN</t>
  </si>
  <si>
    <t>DRUM, SELECTOR</t>
  </si>
  <si>
    <t>WHEEL, DETENT</t>
  </si>
  <si>
    <t>PLATE, PIVOT, GEARCHANGE</t>
  </si>
  <si>
    <t>FORK, SELECTOR, OUTPUT, MOLY</t>
  </si>
  <si>
    <t>SHAFT, INPUT GEAR SELECTOR</t>
  </si>
  <si>
    <t>SHAFT, OUTPUT GEAR SELECTOR</t>
  </si>
  <si>
    <t>DOWEL, 4MM</t>
  </si>
  <si>
    <t>CAPSCREW, SKT HD, M6X1X35, B/O</t>
  </si>
  <si>
    <t>SCREW,PAN/HD,TX,M6X1.0X25,ENC</t>
  </si>
  <si>
    <t>E' CIRCLIP</t>
  </si>
  <si>
    <t>CIRCLIP, DIN471, DIA 12</t>
  </si>
  <si>
    <t>CIRCLIP, DIN 471, DIA. 14.0</t>
  </si>
  <si>
    <t>WASHER, 14.0X20.0X1.6</t>
  </si>
  <si>
    <t>WASHER,14,5X25X1,5</t>
  </si>
  <si>
    <t>WASHER,THRUST,12,25X28X1,2</t>
  </si>
  <si>
    <t>WASHER, 12X18X1.2</t>
  </si>
  <si>
    <t>WASHER 6.4X16X2</t>
  </si>
  <si>
    <t>RETAINER PLATE,AUX.DRIVE CHAIN</t>
  </si>
  <si>
    <t>O-RING, DIPSTICK, OIL</t>
  </si>
  <si>
    <t>HEAT EXCHANGER, OIL/WATER, ALU</t>
  </si>
  <si>
    <t>PUMP ASSEMBLY, OIL &amp; WATER</t>
  </si>
  <si>
    <t>FILTER,OIL,OEM</t>
  </si>
  <si>
    <t>CHAIN, 6.35 PITCH, 76 LINK</t>
  </si>
  <si>
    <t>DOWEL, HOLLOW, OD 8 X 30MM</t>
  </si>
  <si>
    <t>BOLT,RHHF,M6X1X20,SLV</t>
  </si>
  <si>
    <t>WASHER,CU,OD16.0,ID10.2,1.0</t>
  </si>
  <si>
    <t>O-RING, 6.1X1.6</t>
  </si>
  <si>
    <t>DUST SEAL, 12 X 18 X 4.5</t>
  </si>
  <si>
    <t>SCREW,CAP/HD,M5X0,8X10,SLV,ENC</t>
  </si>
  <si>
    <t>Balancer Cover</t>
  </si>
  <si>
    <t>O-RING,15 X 2.4</t>
  </si>
  <si>
    <t>SPARK PLUG, M10</t>
  </si>
  <si>
    <t>COIL, IGNITION</t>
  </si>
  <si>
    <t>BOLT,HHF,LGHTD,M6X1.0X16,ENC</t>
  </si>
  <si>
    <t>WASHER,CU,OD16.0,ID12.5,1.0</t>
  </si>
  <si>
    <t>Alternator</t>
  </si>
  <si>
    <t>SCREW,CAP/HD,M6X1X16,ENC,B/O</t>
  </si>
  <si>
    <t>Starter Motor</t>
  </si>
  <si>
    <t>O' RING</t>
  </si>
  <si>
    <t>GASKET, WATER INLET</t>
  </si>
  <si>
    <t>CLIP,HOSE,11.0-12.5MM</t>
  </si>
  <si>
    <t>CLAMP, CONSTANT TENSION, DIA29</t>
  </si>
  <si>
    <t>CLAMP, CONSTANT TENSION, DIA30</t>
  </si>
  <si>
    <t>Ducati</t>
  </si>
  <si>
    <t>Standard</t>
  </si>
  <si>
    <t>WSSRD-001</t>
  </si>
  <si>
    <t>WSSRD-002</t>
  </si>
  <si>
    <t>MV Agusta</t>
  </si>
  <si>
    <t>Suzuki</t>
  </si>
  <si>
    <t>Triumph</t>
  </si>
  <si>
    <t>Free</t>
  </si>
  <si>
    <t>11210771AA</t>
  </si>
  <si>
    <t>SEMICUSCINETTO BANCO - ROSSO</t>
  </si>
  <si>
    <t>11210771AB</t>
  </si>
  <si>
    <t>SEMICUSCINETTO BANCO - BLU</t>
  </si>
  <si>
    <t>11210771AC</t>
  </si>
  <si>
    <t>SEMICUSCINETTO BANCO - GIALLO</t>
  </si>
  <si>
    <t>11210771AD</t>
  </si>
  <si>
    <t>SEMICUSCINETTO BANCO - NERO</t>
  </si>
  <si>
    <t>11210771AE</t>
  </si>
  <si>
    <t>SEMICUSCINETTO BANCO - VERDE</t>
  </si>
  <si>
    <t>77211387C</t>
  </si>
  <si>
    <t>VITE TEF M8x50 10.9 ST-STR-110 FORATA</t>
  </si>
  <si>
    <t>17216581A</t>
  </si>
  <si>
    <t>GEAR 1ST OUTPUT Z35 V2 SSP NOVA RACING</t>
  </si>
  <si>
    <t>ANELLO ELASTICO SW29</t>
  </si>
  <si>
    <t>ANELLO ELASTICO SW 27</t>
  </si>
  <si>
    <t>11210831BA</t>
  </si>
  <si>
    <t>SEMICUSCINETTO DI BIELLA 1301 (ROSSO)</t>
  </si>
  <si>
    <t>11210831BB</t>
  </si>
  <si>
    <t>SEMICUSCINETTO DI BIELLA 1301 (BLU)</t>
  </si>
  <si>
    <t>11210831BC</t>
  </si>
  <si>
    <t>SEMICUSCINETTO DI BIELLA 1301 (GIALLO)</t>
  </si>
  <si>
    <t>11210831BD</t>
  </si>
  <si>
    <t>SEMICUSCINETTO DI BIELLA 1301 (NERO)</t>
  </si>
  <si>
    <t>11210831BE</t>
  </si>
  <si>
    <t>SEMICUSCINETTO DI BIELLA 1301 (VERDE)</t>
  </si>
  <si>
    <t>11210831BF</t>
  </si>
  <si>
    <t>SEMICUSCINETTO DI BIELLA 1301 (MARRONE)</t>
  </si>
  <si>
    <t>77914041C</t>
  </si>
  <si>
    <t>VITE DI BIELLA - CLASSE RESISTENZA 14.9</t>
  </si>
  <si>
    <t>12112481A</t>
  </si>
  <si>
    <t>ANELLINO A BECCO ESTERNO PER SPINOTTO</t>
  </si>
  <si>
    <t>88642131A</t>
  </si>
  <si>
    <t>OR 115X2 FPM (VITON)</t>
  </si>
  <si>
    <t>44440401A</t>
  </si>
  <si>
    <t>FILTRO OLIO FAI FILTRI V4 SBK</t>
  </si>
  <si>
    <t>77213317C</t>
  </si>
  <si>
    <t>VITE TEF M6X20 10.9 ZINKLAND MGL FORATA</t>
  </si>
  <si>
    <t>78811402D</t>
  </si>
  <si>
    <t>GUARNIZIONE COPPA 1199 (WS3820+SILICONE)</t>
  </si>
  <si>
    <t>85250541A</t>
  </si>
  <si>
    <t>ROSETTA DIN 7603-A 14,2X19,5X1,5 AL</t>
  </si>
  <si>
    <t>89310152C</t>
  </si>
  <si>
    <t>TAPPO SCARICO OLIO CON MAGNETE FORATO</t>
  </si>
  <si>
    <t>77355038B</t>
  </si>
  <si>
    <t>VITE TCEIR M8X20 DIN6912 8.8 STSTR008</t>
  </si>
  <si>
    <t>88641761A</t>
  </si>
  <si>
    <t>OR 10.77X2,62 VITON rif.3043</t>
  </si>
  <si>
    <t>78811102C</t>
  </si>
  <si>
    <t>GUARNIZIONE COPERCHIO TESTA 0708 SH60</t>
  </si>
  <si>
    <t>78811131A</t>
  </si>
  <si>
    <t>GUARNIZIONE COP.CANOTTO 0708</t>
  </si>
  <si>
    <t>85212781B</t>
  </si>
  <si>
    <t>RONDELLA PIANA 6.4X14X1.5 AL.</t>
  </si>
  <si>
    <t>71110932A</t>
  </si>
  <si>
    <t>GRANO CENTRAGGIO TESTA BRUNITO</t>
  </si>
  <si>
    <t>78611271A</t>
  </si>
  <si>
    <t>GUARNIZIONE TESTA D100 KLINGER DE</t>
  </si>
  <si>
    <t>74810461A</t>
  </si>
  <si>
    <t>DADO FLANG.M10X1 - D16RR-1098R</t>
  </si>
  <si>
    <t>74840482A</t>
  </si>
  <si>
    <t>DADO ES. FL. M8X1 CH.13 CL.12 STSTR008</t>
  </si>
  <si>
    <t>85610642A</t>
  </si>
  <si>
    <t>ROSETTA 10,5X21X2 ST-STR-008</t>
  </si>
  <si>
    <t>85212771A</t>
  </si>
  <si>
    <t>ROSETTA 8,4X18X1,6 200HV STSTR008</t>
  </si>
  <si>
    <t>77214251A</t>
  </si>
  <si>
    <t>VITE ACCIAIO FISS.COP.TESTA M6X33 FORATA</t>
  </si>
  <si>
    <t>78050101A</t>
  </si>
  <si>
    <t>TAPPO CONICO STEI M8X1 H8DIN906 (UNI7707</t>
  </si>
  <si>
    <t>24714301A</t>
  </si>
  <si>
    <t>COPERCHIO CHIUSURA VALV. ARIA SECONDARIA</t>
  </si>
  <si>
    <t>77250718B</t>
  </si>
  <si>
    <t>VITE TEF M5X10 8.8 STSTR008</t>
  </si>
  <si>
    <t>88642081A</t>
  </si>
  <si>
    <t>OR D10X1.5 FPM/70 VERDE</t>
  </si>
  <si>
    <t>13130M</t>
  </si>
  <si>
    <t>Logging Options</t>
  </si>
  <si>
    <t>Level 3 Logging</t>
  </si>
  <si>
    <t>Optional</t>
  </si>
  <si>
    <t>Pro Analysis</t>
  </si>
  <si>
    <t>ECU Firmware package name</t>
  </si>
  <si>
    <t>Junior Supersport Control Electronics Systems</t>
  </si>
  <si>
    <t>The OEM Part fitted to the Homologatd machine is eligible</t>
  </si>
  <si>
    <t>Accossato</t>
  </si>
  <si>
    <t>Contact: Franco D'Agostino</t>
  </si>
  <si>
    <t>Email: commerciale@agmoto.com</t>
  </si>
  <si>
    <t>Hydraulics</t>
  </si>
  <si>
    <t>Variations</t>
  </si>
  <si>
    <t>CY001</t>
  </si>
  <si>
    <t>billet Accossato brake master cylinder 19x18 folding lever</t>
  </si>
  <si>
    <t>Front MC</t>
  </si>
  <si>
    <t>CY002</t>
  </si>
  <si>
    <t>billet Accossato brake master cylinder 19x19 folding lever</t>
  </si>
  <si>
    <t>CY003</t>
  </si>
  <si>
    <t>billet Accossato brake master cylinder 19x20 folding lever</t>
  </si>
  <si>
    <t>CY004</t>
  </si>
  <si>
    <t>billet Accossato brake master cylinder adjustable PRS system 19x17-18-19 folding lever</t>
  </si>
  <si>
    <t>CY087</t>
  </si>
  <si>
    <t>billet Accossato brake master cylinder 19x18 folding lever "ready to brake" micro switch included</t>
  </si>
  <si>
    <t>CY088</t>
  </si>
  <si>
    <t>billet Accossato brake master cylinder 19x19 folding lever "ready to brake" micro switch included</t>
  </si>
  <si>
    <t>CY089</t>
  </si>
  <si>
    <t>billet Accossato brake master cylinder 19x20 folding lever "ready to brake" micro switch included</t>
  </si>
  <si>
    <t>CY090</t>
  </si>
  <si>
    <t>billet Accossato brake master cylinder adjustable PRS system 19x17-18-19 folding lever "ready to brake" micro switch included</t>
  </si>
  <si>
    <t>CY007</t>
  </si>
  <si>
    <t>billet Accossato clutch master cylinder 16x18 folding lever</t>
  </si>
  <si>
    <t>CY005</t>
  </si>
  <si>
    <t>billet Accossato clutch master cylinder 16x15-16-17 folding lever</t>
  </si>
  <si>
    <t>Needs to be complete assembly Exceed price limit</t>
  </si>
  <si>
    <t>CY100</t>
  </si>
  <si>
    <t>billet Accossato clutch master cylinder adjustable PRS system 16x15-16-17 folding lever "ready to brake" micro switch included</t>
  </si>
  <si>
    <t>BP001</t>
  </si>
  <si>
    <t xml:space="preserve">billet Accossato thumb brake master cylinder piston 10,5 mm with short lever bracket not included </t>
  </si>
  <si>
    <t>Needs to be complete assembly</t>
  </si>
  <si>
    <t>BP002</t>
  </si>
  <si>
    <t xml:space="preserve">billet Accossato thumb brake master cylinder piston 10,5 mm with short lever bracket included </t>
  </si>
  <si>
    <t>BP007</t>
  </si>
  <si>
    <t xml:space="preserve">billet Accossato thumb brake master cylinder piston 13,5 mm with short lever bracket not included </t>
  </si>
  <si>
    <t>BP008</t>
  </si>
  <si>
    <t xml:space="preserve">billet Accossato thumb brake master cylinder piston 13,5 mm with short lever bracket included </t>
  </si>
  <si>
    <t>BP003</t>
  </si>
  <si>
    <t xml:space="preserve">billet Accossato thumb brake master cylinder piston 10,5 mm with long lever bracket not included </t>
  </si>
  <si>
    <t>BP004</t>
  </si>
  <si>
    <t xml:space="preserve">billet Accossato thumb brake master cylinder piston 10,5 mm with long lever bracket included </t>
  </si>
  <si>
    <t>BP009</t>
  </si>
  <si>
    <t xml:space="preserve">billet Accossato thumb brake master cylinder piston 13,5 mm with long lever bracket not included </t>
  </si>
  <si>
    <t>BP010</t>
  </si>
  <si>
    <t xml:space="preserve">billet Accossato thumb brake master cylinder piston 13,5 mm with long lever bracket included </t>
  </si>
  <si>
    <t>BP005</t>
  </si>
  <si>
    <t xml:space="preserve">billet Accossato thumb brake master cylinder piston 10,5 mm with bent lever bracket not included </t>
  </si>
  <si>
    <t>BP006</t>
  </si>
  <si>
    <t xml:space="preserve">billet Accossato thumb brake master cylinder piston 10,5 mm with bent lever bracket included </t>
  </si>
  <si>
    <t>BP011</t>
  </si>
  <si>
    <t xml:space="preserve">billet Accossato thumb brake master cylinder piston 13,5 mm with bent lever bracket not included </t>
  </si>
  <si>
    <t>BP012</t>
  </si>
  <si>
    <t xml:space="preserve">billet Accossato  thumb brake master cylinder piston 13,5 mm with bent lever bracket included </t>
  </si>
  <si>
    <t>MP002</t>
  </si>
  <si>
    <t>billet Accossato hand brake master cylinder piston 10,5 mm</t>
  </si>
  <si>
    <t>Exceeds Price - NOT ELIGIBLE</t>
  </si>
  <si>
    <t>MP004</t>
  </si>
  <si>
    <t>billet Accossato hand brake master cylinder piston 13,5 mm</t>
  </si>
  <si>
    <t>MP001</t>
  </si>
  <si>
    <t>billet Accossato rear master cylinder piston 10,5 mm</t>
  </si>
  <si>
    <t>MP003</t>
  </si>
  <si>
    <t>billet Accossato rear master cylinder piston 13,5 mm</t>
  </si>
  <si>
    <t>MP005</t>
  </si>
  <si>
    <t>billet Accossato rear master cylinder with double connection piston 13,5 mm</t>
  </si>
  <si>
    <t>MP006</t>
  </si>
  <si>
    <t>billet Accossato rear brake master cylinder with integrated fluid reservoir piston 13,5 mm</t>
  </si>
  <si>
    <t>Brembo</t>
  </si>
  <si>
    <t>Contact: Franco Zonnedda</t>
  </si>
  <si>
    <t>email: franco_zonnedda@brembo.it</t>
  </si>
  <si>
    <t xml:space="preserve"> +39 035 605 2288 </t>
  </si>
  <si>
    <t xml:space="preserve">Contact (USA): Nicole Lavash </t>
  </si>
  <si>
    <t>email: nicole@racetechnologies.com</t>
  </si>
  <si>
    <t>Hydraulic</t>
  </si>
  <si>
    <t>Type</t>
  </si>
  <si>
    <t>Variations/Notes</t>
  </si>
  <si>
    <t>XR01170</t>
  </si>
  <si>
    <t>PR 19 x 16</t>
  </si>
  <si>
    <t>CNC Machined Part</t>
  </si>
  <si>
    <t>XR01171</t>
  </si>
  <si>
    <t>PR 19 x 18</t>
  </si>
  <si>
    <t>XR01131</t>
  </si>
  <si>
    <t>PR 16 x 18</t>
  </si>
  <si>
    <t>PR 19x20 Standard Lever, Radial, Front</t>
  </si>
  <si>
    <t>USA name MKIIGP</t>
  </si>
  <si>
    <t>Radial Forged</t>
  </si>
  <si>
    <t>PR 19 x 18 long lever, Radial</t>
  </si>
  <si>
    <t>PR 19 x 18 folding lever, Radial</t>
  </si>
  <si>
    <t>PR 16x18 Standard Lever, Radial, Front</t>
  </si>
  <si>
    <t>PR 16x18 Short Lever, Radial, Front</t>
  </si>
  <si>
    <t>PR 16x18 Long Lever, Radial, Front</t>
  </si>
  <si>
    <t>PR 16x18 Folding short lever</t>
  </si>
  <si>
    <t>110A26310</t>
  </si>
  <si>
    <t>19 RCS</t>
  </si>
  <si>
    <t>110A26340</t>
  </si>
  <si>
    <t>17 RCS</t>
  </si>
  <si>
    <t>110C74010</t>
  </si>
  <si>
    <t>19 RCS Corsa Corta</t>
  </si>
  <si>
    <t>110C74040</t>
  </si>
  <si>
    <t>17 RCS Corsa Corta</t>
  </si>
  <si>
    <t>XR01150</t>
  </si>
  <si>
    <t>PR 16X16</t>
  </si>
  <si>
    <t>Rear Hand</t>
  </si>
  <si>
    <t>110A26350</t>
  </si>
  <si>
    <t>16 RCS</t>
  </si>
  <si>
    <t>110A26365</t>
  </si>
  <si>
    <t>14 RCS</t>
  </si>
  <si>
    <t>ONLY to be used for single rear disc application</t>
  </si>
  <si>
    <t>X963710</t>
  </si>
  <si>
    <t>PS 11</t>
  </si>
  <si>
    <t>Rear Foot</t>
  </si>
  <si>
    <t>X963720</t>
  </si>
  <si>
    <t>PS 13 INLET 90°</t>
  </si>
  <si>
    <t>X963730</t>
  </si>
  <si>
    <t>PS 13 back INLET</t>
  </si>
  <si>
    <t>Disc</t>
  </si>
  <si>
    <t xml:space="preserve">Variations </t>
  </si>
  <si>
    <t>Galespeed</t>
  </si>
  <si>
    <t>Contact: Local Dealer</t>
  </si>
  <si>
    <t>Brake Master Cylinder (VRE)</t>
  </si>
  <si>
    <r>
      <t xml:space="preserve">Racing Elaborate, </t>
    </r>
    <r>
      <rPr>
        <strike/>
        <sz val="11"/>
        <color rgb="FFFF0000"/>
        <rFont val="Calibri"/>
        <family val="2"/>
        <scheme val="minor"/>
      </rPr>
      <t>Exceeds Price - NOT ELIGIBLE</t>
    </r>
  </si>
  <si>
    <t>Brake Master Cylinder (RE)</t>
  </si>
  <si>
    <t>Brake Master Cylinder (VRC)</t>
  </si>
  <si>
    <t>Variable Ratio Control</t>
  </si>
  <si>
    <t>Full list to be confirmed</t>
  </si>
  <si>
    <t>Brake Master Cylinder (RM)</t>
  </si>
  <si>
    <t>Racing Master</t>
  </si>
  <si>
    <t>HEL Performance</t>
  </si>
  <si>
    <t>Contact: Simon Lane</t>
  </si>
  <si>
    <t>Email : simon.lane@helperformance.com</t>
  </si>
  <si>
    <t>HMC-19MM-**</t>
  </si>
  <si>
    <t>Front Master Cylinder 19mm (20/19/18 Multi Ratio)</t>
  </si>
  <si>
    <t>Front</t>
  </si>
  <si>
    <t>22mm Bar Clamp</t>
  </si>
  <si>
    <t xml:space="preserve">(**) Black, Hard Grey Anodised or Cerakote </t>
  </si>
  <si>
    <t>HMC-16MM-**</t>
  </si>
  <si>
    <t>Front Master Cylinder 16mm (17/16/15 Multi Ratio)</t>
  </si>
  <si>
    <t>HFB-10MM-**</t>
  </si>
  <si>
    <t>Front Pull Brake 10mm (For Rear Brake)</t>
  </si>
  <si>
    <t>HFB-11MM-**</t>
  </si>
  <si>
    <t>Front Pull Brake 11mm (For Rear Brake)</t>
  </si>
  <si>
    <t>HFB-13MM-**</t>
  </si>
  <si>
    <t>Front Pull Brake 13mm (For Rear Brake)</t>
  </si>
  <si>
    <t>HTB-13MM-**</t>
  </si>
  <si>
    <t>Front Thumb Brake 13mm (For Rear Brake)</t>
  </si>
  <si>
    <t>Rear Thumb</t>
  </si>
  <si>
    <t>Includes Fork Clamp (Size As Requested)</t>
  </si>
  <si>
    <t>HRMC-**</t>
  </si>
  <si>
    <t xml:space="preserve">Rear Master Cylinder </t>
  </si>
  <si>
    <t>M10 x 1.00  And Reservoir Take Off (Includes Brake Lines As Required)</t>
  </si>
  <si>
    <t>HRMC-TWIN-**</t>
  </si>
  <si>
    <t>Twin Ported Rear Master Cylinder</t>
  </si>
  <si>
    <t>M10 x 1.00  And M12 x 1.00  (Includes Brake Lines As Required)</t>
  </si>
  <si>
    <t>Hitachi Astemo(Nissin)</t>
  </si>
  <si>
    <t>Contact: Jonny Donelli</t>
  </si>
  <si>
    <t>Email: Jonny Donelli &lt;jonny.donelli@gmail.com&gt;</t>
  </si>
  <si>
    <t>+81 268 62 5280</t>
  </si>
  <si>
    <t>Front Master Cylinder</t>
  </si>
  <si>
    <t>Release date to be confirmed</t>
  </si>
  <si>
    <t>In limit</t>
  </si>
  <si>
    <t>Read Handy Brake Master Cylinder</t>
  </si>
  <si>
    <t>Rear Foot Master Cylinder</t>
  </si>
  <si>
    <t>Magura USA</t>
  </si>
  <si>
    <t>Contact: Jacob Chaplin</t>
  </si>
  <si>
    <t>Email: magura@magurausa.com</t>
  </si>
  <si>
    <t>+1 618.395.D1032200</t>
  </si>
  <si>
    <t>Front Master Cylinder, HC1 Radial M/C RH Dot 18mm</t>
  </si>
  <si>
    <t>Mode Perfromance</t>
  </si>
  <si>
    <t>Contact: Ian Edwards</t>
  </si>
  <si>
    <t>email: ian@modeperformance.co.uk</t>
  </si>
  <si>
    <t xml:space="preserve"> +44 (0) 333 666 0680</t>
  </si>
  <si>
    <t>X96.37.20M</t>
  </si>
  <si>
    <t>13mm Dual Outlet Billet Master Cylinder</t>
  </si>
  <si>
    <t>Bypass type</t>
  </si>
  <si>
    <t>X96.37.20SF</t>
  </si>
  <si>
    <t>13mm Dual Outlet Billet Master Cylinder with Pressure Sensor Outlet M10x1 Front</t>
  </si>
  <si>
    <t>Pressure sensor port</t>
  </si>
  <si>
    <t>X96.37.20SR</t>
  </si>
  <si>
    <t>13mm Dual Outlet Billet Master Cylinder with Pressure Sensor Outlet M10x1 Rear</t>
  </si>
  <si>
    <t>Supersport Master Cylinders</t>
  </si>
  <si>
    <t>British Supersport and Supersport Next Genearation</t>
  </si>
  <si>
    <t>British Supersport Rev Limits</t>
  </si>
  <si>
    <t>Brand</t>
  </si>
  <si>
    <t>ACG, RACE, STATOR</t>
  </si>
  <si>
    <t>ACG, RACE, ROTOR</t>
  </si>
  <si>
    <t>Race ACG Kit:</t>
  </si>
  <si>
    <t>Only Kit may be used and built as specified, gaskets as supplied in kit (standard)</t>
  </si>
  <si>
    <t>Superstock 1000 Permitted Modification and Parts (Concessions)</t>
  </si>
  <si>
    <t>Authorised Modifications and Parts for British Superstock 1000</t>
  </si>
  <si>
    <t>MSS-Kaw10</t>
  </si>
  <si>
    <t>Variable Bell Mouth Set Kawasaki ZX-10R/RR</t>
  </si>
  <si>
    <t>MSS-Suz10</t>
  </si>
  <si>
    <t xml:space="preserve">Variable Bell Mouth Set Suzuki GSXR1000 </t>
  </si>
  <si>
    <t xml:space="preserve">MSS-10044/B-Kit </t>
  </si>
  <si>
    <t xml:space="preserve">MSS-10044/B </t>
  </si>
  <si>
    <t xml:space="preserve">Type 3.25 Captive Linkage (Complete Assembly including Bolts and Bearings) </t>
  </si>
  <si>
    <t>Gear</t>
  </si>
  <si>
    <t>1st</t>
  </si>
  <si>
    <t>2nd</t>
  </si>
  <si>
    <t>3rd</t>
  </si>
  <si>
    <t>4th</t>
  </si>
  <si>
    <t>5th</t>
  </si>
  <si>
    <t>6th</t>
  </si>
  <si>
    <t>13127-0671</t>
  </si>
  <si>
    <t>13262-1359</t>
  </si>
  <si>
    <t>13262-1384</t>
  </si>
  <si>
    <t>13262-1203</t>
  </si>
  <si>
    <t>13262-1204</t>
  </si>
  <si>
    <t>13262-1207</t>
  </si>
  <si>
    <t>13262-1360</t>
  </si>
  <si>
    <t>13262-1357</t>
  </si>
  <si>
    <t>13262-1358</t>
  </si>
  <si>
    <t>13262-1206</t>
  </si>
  <si>
    <t>13262-1205</t>
  </si>
  <si>
    <t>MSS</t>
  </si>
  <si>
    <t xml:space="preserve">Type 3.25 Captive Linkage </t>
  </si>
  <si>
    <t>O/P</t>
  </si>
  <si>
    <t>I/P</t>
  </si>
  <si>
    <t>Kawasaki Gearbox (2019 ZX-10RR Gearbox)</t>
  </si>
  <si>
    <t>The following parts may bne used instead of the standard parts. No mixing is allowed</t>
  </si>
  <si>
    <t>The following may be used complete - no mixing allowed</t>
  </si>
  <si>
    <t>Superbike Suspension</t>
  </si>
  <si>
    <t>Superstock 1000/600, Supersport 600 Suspension</t>
  </si>
  <si>
    <t>Junior Supersport Suspension</t>
  </si>
  <si>
    <t>Eligible Parts for British Supersport, British Superstock</t>
  </si>
  <si>
    <t>Contact: Giorgia Mardollo</t>
  </si>
  <si>
    <t>Email: giorgia.m@bitubo.com</t>
  </si>
  <si>
    <t xml:space="preserve">Phone: +390499903475 </t>
  </si>
  <si>
    <t>export@bitubo.com</t>
  </si>
  <si>
    <t>FC016RDH24</t>
  </si>
  <si>
    <t>SBK Race Fork</t>
  </si>
  <si>
    <t>43mm inner, 27mm Pressurized Cartridge</t>
  </si>
  <si>
    <t>None</t>
  </si>
  <si>
    <t>No longer produced but supported</t>
  </si>
  <si>
    <t>FC016RDH24 Custom</t>
  </si>
  <si>
    <t>SBK Race Fork Customised Bottom</t>
  </si>
  <si>
    <t>Fork Bottom Variations (MFR Specific)</t>
  </si>
  <si>
    <t>FC022RDH04</t>
  </si>
  <si>
    <t>Fork Bottom Variations (MFR Specific) 2018</t>
  </si>
  <si>
    <t>FC023RDH04</t>
  </si>
  <si>
    <t>Fork Bottom Variations (MFR Specific) 2019</t>
  </si>
  <si>
    <t>FC024RDH04</t>
  </si>
  <si>
    <t>Different caliper offset than above</t>
  </si>
  <si>
    <t>D0046RDH04</t>
  </si>
  <si>
    <t xml:space="preserve">Panigale V4RF19 </t>
  </si>
  <si>
    <t>D0046RDH54</t>
  </si>
  <si>
    <t>Panigale V4RF19 longer version</t>
  </si>
  <si>
    <t xml:space="preserve">FC016RRH04 </t>
  </si>
  <si>
    <t>FC019RRH04</t>
  </si>
  <si>
    <t>Longer version</t>
  </si>
  <si>
    <t>FC030RRH02</t>
  </si>
  <si>
    <t>Ø52/58 mm - L750 mm - Ø320mm Disc Brake</t>
  </si>
  <si>
    <t>FC031RRH02</t>
  </si>
  <si>
    <t>Ø52/58 mm - L780 mm - Ø320mm Disc Brake</t>
  </si>
  <si>
    <t xml:space="preserve">FC032RRH02 </t>
  </si>
  <si>
    <t>Ø52/58 mm - L750 mm - Ø330mm Disc Brake</t>
  </si>
  <si>
    <t>FC033RRH02</t>
  </si>
  <si>
    <t>Ø52/58 mm - L780 mm - Ø330mm Disc Brake</t>
  </si>
  <si>
    <t>FC0**RRH02</t>
  </si>
  <si>
    <t>SBK Race Fork Customized</t>
  </si>
  <si>
    <t>Customized Fork Bottoms</t>
  </si>
  <si>
    <t>XXZ31</t>
  </si>
  <si>
    <t>Shock Hydraulic Preload</t>
  </si>
  <si>
    <t>Twin Tube, 30mm Solid Piston, 14mm Shaft</t>
  </si>
  <si>
    <t>Various Head, Various Length, Various End Eye</t>
  </si>
  <si>
    <t>XXZ31V2</t>
  </si>
  <si>
    <t>XXZB1</t>
  </si>
  <si>
    <t>Shock Pneumatic Preload</t>
  </si>
  <si>
    <t>XXFB1</t>
  </si>
  <si>
    <t xml:space="preserve">Twin Tube, 30mm Solid Piston, 14mm Shaft </t>
  </si>
  <si>
    <t>XXFB1 Custom</t>
  </si>
  <si>
    <t>Shock Pneumatic Preload Custom Head</t>
  </si>
  <si>
    <t>XXF31V2</t>
  </si>
  <si>
    <t>XXF31V2 Custom</t>
  </si>
  <si>
    <t>Shock Hydraulic Preload Custom Head</t>
  </si>
  <si>
    <t>XXF31</t>
  </si>
  <si>
    <t>XXF31 Custom</t>
  </si>
  <si>
    <t xml:space="preserve">Twin Tube, 30mm Solid Piston, 12mm Shaft </t>
  </si>
  <si>
    <t>Hitachi Astemo</t>
  </si>
  <si>
    <t>Contact: Javier González Solá</t>
  </si>
  <si>
    <t>Email: javier.gonzalez_sola.be@hitachiastemo.com</t>
  </si>
  <si>
    <t>Phone: +34 617974749</t>
  </si>
  <si>
    <t>T5511-01C/02C-AA-00</t>
  </si>
  <si>
    <t>WSBK 14 KIT Fork (Left/Right Leg)</t>
  </si>
  <si>
    <t>48mm Inner, Twin Tube 25mm Cartridge</t>
  </si>
  <si>
    <t>T5511-01C/02C-BA-00</t>
  </si>
  <si>
    <t>WSBK 15 KIT Fork (Left/Right Leg)</t>
  </si>
  <si>
    <t>Current part 2017</t>
  </si>
  <si>
    <t>T5511-01C/02C-B_-00</t>
  </si>
  <si>
    <t>WSBK 17 KIT Fork (Left/Right Leg)</t>
  </si>
  <si>
    <t>Small update of 2015</t>
  </si>
  <si>
    <t>T6041-01C/02C-0_00</t>
  </si>
  <si>
    <t>WSBK 18 KIT Fork (Left/Right Leg)</t>
  </si>
  <si>
    <t>T6041-01C/02C-0_01</t>
  </si>
  <si>
    <t>WSBK 19 KIT Fork (Left/Right Leg)</t>
  </si>
  <si>
    <t>Small update of 2018</t>
  </si>
  <si>
    <t>T6041-01C/02C-0_02</t>
  </si>
  <si>
    <t>Small update of 2018 and 2019v1</t>
  </si>
  <si>
    <t>T6391-01C/02C-0_00</t>
  </si>
  <si>
    <t>Ducati Specific Model</t>
  </si>
  <si>
    <t>T6041-01C/02C-0_-10</t>
  </si>
  <si>
    <t>WSBK 20 KIT Fork (Left/Right Leg)</t>
  </si>
  <si>
    <t>ZX-10RR 2020</t>
  </si>
  <si>
    <t>T6391-01C/02C-0_-10</t>
  </si>
  <si>
    <t>Panigale V4R 2020</t>
  </si>
  <si>
    <t>T6521-01C/02C-0_-00</t>
  </si>
  <si>
    <t>CBR1000RR-R 2020</t>
  </si>
  <si>
    <t>T6661-01C/02C-0_00</t>
  </si>
  <si>
    <t>WSBK 21 KIT Fork (Left/Right Leg)</t>
  </si>
  <si>
    <t>ZX-10RR 2021</t>
  </si>
  <si>
    <t>T6391-01C/02C-0_-20</t>
  </si>
  <si>
    <t>Panigale V4R 2021</t>
  </si>
  <si>
    <t>T6521-01C/02C-0_-10</t>
  </si>
  <si>
    <t>CBR1000RR-R 2021</t>
  </si>
  <si>
    <t>T6861-01C/02C-0_00</t>
  </si>
  <si>
    <t>WSBK 22 KIT Fork (Left/Right Leg)</t>
  </si>
  <si>
    <t>ZX-10RR 2022</t>
  </si>
  <si>
    <t>T6921-01C/02C-0_00</t>
  </si>
  <si>
    <t>CBR1000RR-R 2022</t>
  </si>
  <si>
    <t>T5512-007-AA</t>
  </si>
  <si>
    <t>Type K Rear Shock</t>
  </si>
  <si>
    <t xml:space="preserve">Twin Tube, 36mm Solid Piston, 14mm Shaft </t>
  </si>
  <si>
    <t>WSBK 2014</t>
  </si>
  <si>
    <t>T5512-006-DA</t>
  </si>
  <si>
    <t>Type K2 Rear Shock rev.2015</t>
  </si>
  <si>
    <t>WSBK 2015</t>
  </si>
  <si>
    <t>T5512-006-EA</t>
  </si>
  <si>
    <t>Type K2 Rear Shock rev.2016</t>
  </si>
  <si>
    <t>WSBK 2016</t>
  </si>
  <si>
    <t>Type K2 Rear Shock rev.2018</t>
  </si>
  <si>
    <t>WSBK 2018</t>
  </si>
  <si>
    <t>T5512-006-T_-00</t>
  </si>
  <si>
    <t>Type K1 Rear Shock rev.2018</t>
  </si>
  <si>
    <t>T5532-007-AA</t>
  </si>
  <si>
    <t>Type A Rear Shock</t>
  </si>
  <si>
    <t>T5402-007-ZA-TA01</t>
  </si>
  <si>
    <t>Type H Rear Shock</t>
  </si>
  <si>
    <t>T6392-006-0</t>
  </si>
  <si>
    <t>Type D Rear Shock</t>
  </si>
  <si>
    <t>ZX-10RR 2019</t>
  </si>
  <si>
    <t>BFRC-Lite Race</t>
  </si>
  <si>
    <t>WSBK 2019</t>
  </si>
  <si>
    <t>T6042-006-0_-10</t>
  </si>
  <si>
    <t>WSBK 2020</t>
  </si>
  <si>
    <t>T6662-006-0_-00</t>
  </si>
  <si>
    <t>WSBK 2021</t>
  </si>
  <si>
    <t>T6862-006-0_-00</t>
  </si>
  <si>
    <t>WSBK 2022</t>
  </si>
  <si>
    <t>T6392-006-0_-10</t>
  </si>
  <si>
    <t>T6392-006-0_-00</t>
  </si>
  <si>
    <t>Panigale V4R 2019</t>
  </si>
  <si>
    <t>T6392-006-0_-20</t>
  </si>
  <si>
    <t>T6522-006-0_-00</t>
  </si>
  <si>
    <t>CBR1000RR-R</t>
  </si>
  <si>
    <t>T6922-006-0_-00</t>
  </si>
  <si>
    <t xml:space="preserve">Contact: </t>
  </si>
  <si>
    <t>Email: ken.summerton@k-techsuspension.com</t>
  </si>
  <si>
    <t>Phone: +44 1283 559000</t>
  </si>
  <si>
    <t>155-017-750</t>
  </si>
  <si>
    <t xml:space="preserve">SBK Front Fork KTR-4 </t>
  </si>
  <si>
    <t>Pressurised Cartridge</t>
  </si>
  <si>
    <t>Pair</t>
  </si>
  <si>
    <t>155-017-770</t>
  </si>
  <si>
    <t>155-875-***</t>
  </si>
  <si>
    <t>Customised Outer Tube</t>
  </si>
  <si>
    <t>Each</t>
  </si>
  <si>
    <t>FF KTR-5 TRDS 54.50/58x770mm lg</t>
  </si>
  <si>
    <t>Through rod fork</t>
  </si>
  <si>
    <t>245-***-***-***</t>
  </si>
  <si>
    <t>Twin Tube system w/o hyd preload adj</t>
  </si>
  <si>
    <t>255-***-***-***</t>
  </si>
  <si>
    <t>DDS Pro</t>
  </si>
  <si>
    <t>Twin Tube system with hyd preload adj</t>
  </si>
  <si>
    <t>255-101-***</t>
  </si>
  <si>
    <t>Shock Absorber Cylinder Head</t>
  </si>
  <si>
    <t>Shock Absorber Cylinder Head (Customer Specification)</t>
  </si>
  <si>
    <t>260-***-***-***</t>
  </si>
  <si>
    <t>TRDS</t>
  </si>
  <si>
    <t>Through Rod RCU Shock</t>
  </si>
  <si>
    <t>270-950-***</t>
  </si>
  <si>
    <t xml:space="preserve">Pneumatic Preload Adjuster </t>
  </si>
  <si>
    <t>Pnuematic Spring Preload Adjuster</t>
  </si>
  <si>
    <t>MUPO</t>
  </si>
  <si>
    <t xml:space="preserve">Contact: Federico Bolognini </t>
  </si>
  <si>
    <t>phone: +39 0542671860</t>
  </si>
  <si>
    <t>www.mupo.it</t>
  </si>
  <si>
    <t>F04</t>
  </si>
  <si>
    <t>SBK Front Fork Ø46</t>
  </si>
  <si>
    <t>46mm inner, 30mm pistons, 12mm piston rod</t>
  </si>
  <si>
    <t xml:space="preserve">Fork bottom variations </t>
  </si>
  <si>
    <t xml:space="preserve">C11 </t>
  </si>
  <si>
    <t>Cartridge Through Rod Ø 30</t>
  </si>
  <si>
    <t>F04_SBK_2020</t>
  </si>
  <si>
    <t>Various cartridges available, C11, C06, C11</t>
  </si>
  <si>
    <t xml:space="preserve">A00 </t>
  </si>
  <si>
    <t>AB1 Evo Shock, hydraulic spring preload</t>
  </si>
  <si>
    <t xml:space="preserve">Pressurized, 46 mm piston, 16 mm piston rod </t>
  </si>
  <si>
    <t>Various head, various lenght, various end eye</t>
  </si>
  <si>
    <t>Contact: Mats Larsson</t>
  </si>
  <si>
    <t>Email: mats.larsson@ohlins.se</t>
  </si>
  <si>
    <t>Phone: +46706338112</t>
  </si>
  <si>
    <t>US Contact: Mike Himmelsbach</t>
  </si>
  <si>
    <t>Email:  mike.himmelsbach@ohlinsusa.com</t>
  </si>
  <si>
    <t>FGR200</t>
  </si>
  <si>
    <t>Production 2012 Fork</t>
  </si>
  <si>
    <t>43mm Inner,Twin Tube 25mm Gas Cartidge</t>
  </si>
  <si>
    <t>No longer available - legal through end of 2020</t>
  </si>
  <si>
    <t>RRP</t>
  </si>
  <si>
    <t>FGR202</t>
  </si>
  <si>
    <t>As Above with different outer</t>
  </si>
  <si>
    <t>FGR250A</t>
  </si>
  <si>
    <t>43mm</t>
  </si>
  <si>
    <t>Value Fork</t>
  </si>
  <si>
    <t>FGR300</t>
  </si>
  <si>
    <t>Production 2013 Fork</t>
  </si>
  <si>
    <t>R_10482_FIM</t>
  </si>
  <si>
    <t xml:space="preserve">Fork SBK FIM 2014 </t>
  </si>
  <si>
    <t>42mm Inner,Twin Tube 25mm Gas Cartidge</t>
  </si>
  <si>
    <t>Includes Fork Bottom Variations (MFR Specific)</t>
  </si>
  <si>
    <t>R_10537_FIM</t>
  </si>
  <si>
    <t>Includes Fork Bottom Variations, Stiff Outer</t>
  </si>
  <si>
    <t>both above available with lighweight inner tube, R05468, 2015 part</t>
  </si>
  <si>
    <t>R_11242 RVP25</t>
  </si>
  <si>
    <t>Fork SBK FIM 2016</t>
  </si>
  <si>
    <t>42mm Inner, 25mm? FGRR sealed cartridge</t>
  </si>
  <si>
    <t>Sealed Cartridge, FGRR type</t>
  </si>
  <si>
    <t>R_11693_FIM</t>
  </si>
  <si>
    <t>Fork SBK FIM 2017</t>
  </si>
  <si>
    <t>R_12250_B_FIM</t>
  </si>
  <si>
    <t>Fork SBK FIM 2019</t>
  </si>
  <si>
    <t>46mm Inner, 25mm FGRR sealed cartridge</t>
  </si>
  <si>
    <t>R_12250_E_FIM</t>
  </si>
  <si>
    <t>Fork SBK FIM 2020</t>
  </si>
  <si>
    <t>TTX 36</t>
  </si>
  <si>
    <t>Production Shock</t>
  </si>
  <si>
    <t xml:space="preserve">Twin Tube, 36mm Solid Piston, ??mm Shaft </t>
  </si>
  <si>
    <t>T36 TTX GP</t>
  </si>
  <si>
    <t>Production 2014 Shock</t>
  </si>
  <si>
    <t>RSP40 FIM 2014</t>
  </si>
  <si>
    <t>FIM Homolgation Unit</t>
  </si>
  <si>
    <t xml:space="preserve">Twin Tube, 40mm Solid Piston, 12mm Shaft </t>
  </si>
  <si>
    <t>RVP50 FIM 2020</t>
  </si>
  <si>
    <t>16mm shaft</t>
  </si>
  <si>
    <t>Penske Racing Shocks</t>
  </si>
  <si>
    <t>Aprilia RS660</t>
  </si>
  <si>
    <t>Ducati Panigale V2</t>
  </si>
  <si>
    <t>108/xxx</t>
  </si>
  <si>
    <t>Factory Closed Cartridge</t>
  </si>
  <si>
    <t>105/xxx</t>
  </si>
  <si>
    <t>Adjustable Cartridge Kit</t>
  </si>
  <si>
    <t>Open Cartridge 20 or 25mm piston</t>
  </si>
  <si>
    <t xml:space="preserve">xxxxxECH29 </t>
  </si>
  <si>
    <t>27mm Sealed Gas Pressurized Cartridge</t>
  </si>
  <si>
    <t>xxxxxECH29V1</t>
  </si>
  <si>
    <t xml:space="preserve">xxxxxECHA9 </t>
  </si>
  <si>
    <t>xxxxxECHA9V1</t>
  </si>
  <si>
    <t>xxxxxERH09</t>
  </si>
  <si>
    <t>xxxxxERH09V1</t>
  </si>
  <si>
    <t>xxxxxERHA9</t>
  </si>
  <si>
    <t>xxxxxERHA9V1</t>
  </si>
  <si>
    <t xml:space="preserve">xxxxxEBH09 </t>
  </si>
  <si>
    <t>xxxxxEBH09V1</t>
  </si>
  <si>
    <t xml:space="preserve">xxxxxEBH59 </t>
  </si>
  <si>
    <t>xxxxxEBH59V1</t>
  </si>
  <si>
    <t>Shock Manual Preload Custom Head</t>
  </si>
  <si>
    <t>Shock Manual Preload</t>
  </si>
  <si>
    <t>Elka Suspension</t>
  </si>
  <si>
    <t>Contact: John Ilkiw</t>
  </si>
  <si>
    <t>Email: jilkiw@elkasuspension.com</t>
  </si>
  <si>
    <t>ELKA-400xx</t>
  </si>
  <si>
    <t>Stage 4 Shock</t>
  </si>
  <si>
    <t>46mm Piston 2way Comp LS Rebound</t>
  </si>
  <si>
    <t>Stage 4 Shock + Hyd preload</t>
  </si>
  <si>
    <t>46mm Piston 2way Comp LS Reb w/hyd</t>
  </si>
  <si>
    <t>007-00800-xxx</t>
  </si>
  <si>
    <t>25mm Gas Fork</t>
  </si>
  <si>
    <t>004-20620-xxx</t>
  </si>
  <si>
    <t>Fork Piston Kit</t>
  </si>
  <si>
    <t>Fork Revalve</t>
  </si>
  <si>
    <t>009-40120-xxx</t>
  </si>
  <si>
    <t>40mm Shock Piston Kit</t>
  </si>
  <si>
    <t>TT5711-10B-AA</t>
  </si>
  <si>
    <t>16M ZX-10R</t>
  </si>
  <si>
    <t xml:space="preserve">Cartridge Kit </t>
  </si>
  <si>
    <t>T5051-0S3-0_-00</t>
  </si>
  <si>
    <t>BPF Race</t>
  </si>
  <si>
    <t>T6531-0S3-0_-00</t>
  </si>
  <si>
    <t>Twin Chamber Race</t>
  </si>
  <si>
    <t>T6631-0S3-0_-00</t>
  </si>
  <si>
    <t>T6741-0S3-0_-00</t>
  </si>
  <si>
    <t>T5052-009-ZA-T180</t>
  </si>
  <si>
    <t>Single Tube Race</t>
  </si>
  <si>
    <t>T5752-006-0_-00</t>
  </si>
  <si>
    <t>T6632-006-0_-00</t>
  </si>
  <si>
    <t>JRI</t>
  </si>
  <si>
    <t>Contact: Marcus McBain</t>
  </si>
  <si>
    <t>Email: mmcbain@jrishocks.com</t>
  </si>
  <si>
    <t>MC/10 Piggyback</t>
  </si>
  <si>
    <t>MC/10 Remote Reservoir</t>
  </si>
  <si>
    <t>MC/10 Street Fighter</t>
  </si>
  <si>
    <t>SSRK-***-***</t>
  </si>
  <si>
    <t>Piston Kit</t>
  </si>
  <si>
    <t>Replacement Piston Kit</t>
  </si>
  <si>
    <t>130-***-***-***</t>
  </si>
  <si>
    <t>20/25IDS Replacement Cartridge</t>
  </si>
  <si>
    <t>Open Cartridge Damping System</t>
  </si>
  <si>
    <t>125-***-***-***</t>
  </si>
  <si>
    <t>RDS Replacement Cartridge</t>
  </si>
  <si>
    <t>155-***-***-***</t>
  </si>
  <si>
    <t>DDS Replacement Cartridge</t>
  </si>
  <si>
    <t>Closed Cartridge Damping System</t>
  </si>
  <si>
    <t>160-***-***-***</t>
  </si>
  <si>
    <t>TRDS Replacement Cartridge</t>
  </si>
  <si>
    <t xml:space="preserve">Twin Tube System </t>
  </si>
  <si>
    <t>Without Hydraulic Preload Adj</t>
  </si>
  <si>
    <t>Twin Tube System</t>
  </si>
  <si>
    <t>With Hydraulic Preload Adj</t>
  </si>
  <si>
    <t xml:space="preserve">Pneumatic Pre Load Adjuster </t>
  </si>
  <si>
    <t>Left &amp; Right hand</t>
  </si>
  <si>
    <t>Contact: Alberto MATRIS</t>
  </si>
  <si>
    <t>F12K112R-P</t>
  </si>
  <si>
    <t>F12R Hydraulic cartridge kit</t>
  </si>
  <si>
    <t>F25K112SA-P</t>
  </si>
  <si>
    <t xml:space="preserve">F25SA Sealed hydraulic cartridge kit </t>
  </si>
  <si>
    <t>MK113.11P2-P</t>
  </si>
  <si>
    <t>M46K+P2 flex-hydraulic spring preload</t>
  </si>
  <si>
    <t>MK113.11R-P</t>
  </si>
  <si>
    <t>M46R Race (flex-hydraulic spring preload)</t>
  </si>
  <si>
    <t>C11</t>
  </si>
  <si>
    <t>Cartridge CSP 30</t>
  </si>
  <si>
    <t>Through rod system with Ø30 mm piston, 12 mm shaft</t>
  </si>
  <si>
    <t xml:space="preserve">C06 </t>
  </si>
  <si>
    <t>Cartridge K911</t>
  </si>
  <si>
    <t>Open cartrdige with Ø30 or Ø25 mm piston, 12 mm shaft</t>
  </si>
  <si>
    <t xml:space="preserve">C05 </t>
  </si>
  <si>
    <t>Cartridge K911 Ø25</t>
  </si>
  <si>
    <t>Open cartrdige with Ø25 mm piston, 12 mm shaft</t>
  </si>
  <si>
    <t>C04</t>
  </si>
  <si>
    <t xml:space="preserve">Cartridge LC-RR  </t>
  </si>
  <si>
    <t>C01</t>
  </si>
  <si>
    <t>Cartridge R-Evolution</t>
  </si>
  <si>
    <t>A0S</t>
  </si>
  <si>
    <t>AB1 Evo Factory with hydraulic spring preload</t>
  </si>
  <si>
    <t>A00</t>
  </si>
  <si>
    <t>AB1 Evo Shock Absorber with hydraulic spring preload</t>
  </si>
  <si>
    <t>NTFK25xxxx</t>
  </si>
  <si>
    <t>TVT Cartridge kit</t>
  </si>
  <si>
    <t>NTBK59_RP</t>
  </si>
  <si>
    <t>NTR Shock</t>
  </si>
  <si>
    <t>Contact: Brad Stokes</t>
  </si>
  <si>
    <t>Email:  brad.stokes@ohlinsusa.com</t>
  </si>
  <si>
    <t>FGK_xxx</t>
  </si>
  <si>
    <t xml:space="preserve">30mm Cartridge </t>
  </si>
  <si>
    <t>30mm Piston Open Cartridge</t>
  </si>
  <si>
    <t>FGR_xxx</t>
  </si>
  <si>
    <t>25mm Cartridge</t>
  </si>
  <si>
    <t>25mm Gas Charged Cartridge</t>
  </si>
  <si>
    <t>FGRR_xxx</t>
  </si>
  <si>
    <r>
      <t xml:space="preserve">25mm Cartridge </t>
    </r>
    <r>
      <rPr>
        <b/>
        <sz val="11"/>
        <color theme="1"/>
        <rFont val="Arial"/>
        <family val="2"/>
      </rPr>
      <t>OUTDATED NOT LEGAL</t>
    </r>
  </si>
  <si>
    <t>25mm Spring Charged Cartridge</t>
  </si>
  <si>
    <t>T36PR1C1xxx</t>
  </si>
  <si>
    <t>S46PR1C1xxx</t>
  </si>
  <si>
    <t>S46 Shock</t>
  </si>
  <si>
    <t>PS-89FK-CARTRIDGE</t>
  </si>
  <si>
    <t>Gas Fork Cartridge</t>
  </si>
  <si>
    <t>PS-8987 Remote</t>
  </si>
  <si>
    <t>Remote Res 3way adjust</t>
  </si>
  <si>
    <t>PS- 8983 Remote</t>
  </si>
  <si>
    <t>Remote Res 2way adjust</t>
  </si>
  <si>
    <t>PS-8987- PB</t>
  </si>
  <si>
    <t>Piggy Back Res 3way adj</t>
  </si>
  <si>
    <t>PS-8983 - PB</t>
  </si>
  <si>
    <t>Piggy Back Res 2way adj</t>
  </si>
  <si>
    <t>Phone:+01 770 403-8760</t>
  </si>
  <si>
    <t>AK-20 Axxion Cartridge</t>
  </si>
  <si>
    <t>20mm open cartridge</t>
  </si>
  <si>
    <t xml:space="preserve">AK-Gas </t>
  </si>
  <si>
    <t>Gas fork cartridge</t>
  </si>
  <si>
    <t>WP</t>
  </si>
  <si>
    <t>Contact: Martin Greilinger</t>
  </si>
  <si>
    <t>Email: Martin.Greilinger@wp-group.com</t>
  </si>
  <si>
    <t>Phone: +43 7744 20240 248</t>
  </si>
  <si>
    <t>05170L01</t>
  </si>
  <si>
    <t>ZX-6R Cartridge</t>
  </si>
  <si>
    <t>Cartridge Kit</t>
  </si>
  <si>
    <t>15177L24</t>
  </si>
  <si>
    <t>Andrea &lt;andrea@yss.co.th&gt;</t>
  </si>
  <si>
    <t xml:space="preserve">MG456-335H1RWL-06IR </t>
  </si>
  <si>
    <t>Izze Racing</t>
  </si>
  <si>
    <t>261-***-***-***</t>
  </si>
  <si>
    <t>British Superstock 1000 (list to be further updated)</t>
  </si>
  <si>
    <t>British GP2 Suspension</t>
  </si>
  <si>
    <t>British GP2</t>
  </si>
  <si>
    <t>Eligible Suspension for British GP2</t>
  </si>
  <si>
    <t>bsbtechnical@msvracing.co.uk</t>
  </si>
  <si>
    <t>FGR250</t>
  </si>
  <si>
    <t>FGR252</t>
  </si>
  <si>
    <t xml:space="preserve">25mm Cartridge </t>
  </si>
  <si>
    <t>All supersport/superstock</t>
  </si>
  <si>
    <t>List here</t>
  </si>
  <si>
    <t>RCU TRDS-R</t>
  </si>
  <si>
    <t xml:space="preserve">Fork price limit </t>
  </si>
  <si>
    <t>Forks</t>
  </si>
  <si>
    <t>All forks from homologated Supersport and Superstock machines may be used with and Authorised for Supersport/Superstock cartridge kit</t>
  </si>
  <si>
    <t xml:space="preserve">EX Moto2 </t>
  </si>
  <si>
    <t xml:space="preserve">All shock absorbers from the Supersport Supersport Auhtorised list may be used. </t>
  </si>
  <si>
    <t>ONLY suspension supplied on Honda 600 based Moto2 machines manufactured before 1st January 2018 will be authorised. Later Moto2 Suspension is not authorised unless it meeting these regulations</t>
  </si>
  <si>
    <t>Allowed</t>
  </si>
  <si>
    <t>Lightweight Race ACG</t>
  </si>
  <si>
    <t>Part number to follow</t>
  </si>
  <si>
    <t>For use in British Supersport</t>
  </si>
  <si>
    <t>Head Gasket</t>
  </si>
  <si>
    <t>Kawasaki Official VAI Kit</t>
  </si>
  <si>
    <t>11010-1834</t>
  </si>
  <si>
    <t>Linkage</t>
  </si>
  <si>
    <t>Suzuki GSX-R1000R</t>
  </si>
  <si>
    <t xml:space="preserve">Contact: phrperformance60@yahoo.com </t>
  </si>
  <si>
    <t>Honda CBR600RR</t>
  </si>
  <si>
    <t>Kawasaki ZX-6R</t>
  </si>
  <si>
    <t>Kawasaki ZX-636R</t>
  </si>
  <si>
    <t>MV Agusta F3 800</t>
  </si>
  <si>
    <t>Suzuki GSX-R600</t>
  </si>
  <si>
    <t>Suzuki GSX-R750</t>
  </si>
  <si>
    <t>Triumph 675R</t>
  </si>
  <si>
    <t>Triumph ST765RS</t>
  </si>
  <si>
    <t>Yamaha YZF-R6</t>
  </si>
  <si>
    <t>100Bar, KA Sensors, Delphi Connector</t>
  </si>
  <si>
    <t>1000N, Female-Female, Includes Connector</t>
  </si>
  <si>
    <t>Powercommander 6 Mod</t>
  </si>
  <si>
    <t>Supersport and NG Firmware - List</t>
  </si>
  <si>
    <t>http://www.mectronik.com/public/update/RulesTable_BSB.htm</t>
  </si>
  <si>
    <t>Junior Supersport Firmware - List</t>
  </si>
  <si>
    <t>Authorised Modifications and Parts for Kawasaki ZX-6R for Supersport Next Generation</t>
  </si>
  <si>
    <t>Contact: Paolo Marchetti, paolo.marchetti@racedepartment.it</t>
  </si>
  <si>
    <t>Intake Camshaft</t>
  </si>
  <si>
    <t>Exhaust Camshaft</t>
  </si>
  <si>
    <t>WSSRD-010</t>
  </si>
  <si>
    <t>Cylinder Head and Gasket</t>
  </si>
  <si>
    <t xml:space="preserve">Throttle body Kit (RBW) - Compulsory </t>
  </si>
  <si>
    <t>WSSRD-201</t>
  </si>
  <si>
    <t>NO other engine modifications are allowed</t>
  </si>
  <si>
    <t>Throttle body RBW upgrade</t>
  </si>
  <si>
    <t xml:space="preserve">Engine  </t>
  </si>
  <si>
    <t>Standard Engine</t>
  </si>
  <si>
    <t>Standard Head Gasket</t>
  </si>
  <si>
    <t>Air funnels</t>
  </si>
  <si>
    <t>Standard Air Funnels</t>
  </si>
  <si>
    <t>Gear Position Sensor (GSX-R1000)</t>
  </si>
  <si>
    <t>37730-17K00</t>
  </si>
  <si>
    <t>Eligible Suspension for British Supersport and Superstock</t>
  </si>
  <si>
    <t>Eligible Suspension for British Superbike Championship</t>
  </si>
  <si>
    <t>Maxton</t>
  </si>
  <si>
    <t>Contact: Richard Adams</t>
  </si>
  <si>
    <t>TTx36 Shock, also TTXGp and TTXGPII</t>
  </si>
  <si>
    <t>GP30</t>
  </si>
  <si>
    <t>SD25</t>
  </si>
  <si>
    <t>Fork Kit</t>
  </si>
  <si>
    <t>GP10</t>
  </si>
  <si>
    <t>GP10HPA</t>
  </si>
  <si>
    <t>Retailed in GBP normally</t>
  </si>
  <si>
    <t>All bikes</t>
  </si>
  <si>
    <t>155.017.770</t>
  </si>
  <si>
    <t>155.020.770</t>
  </si>
  <si>
    <t>KTR4</t>
  </si>
  <si>
    <t>£5500 GBP</t>
  </si>
  <si>
    <t>adding through rod catrtidge not allowed</t>
  </si>
  <si>
    <t xml:space="preserve">British Junior Supersport </t>
  </si>
  <si>
    <t>British Superport</t>
  </si>
  <si>
    <t>Exhaust</t>
  </si>
  <si>
    <t xml:space="preserve">Exhaust </t>
  </si>
  <si>
    <t>90.D116</t>
  </si>
  <si>
    <t>Spider</t>
  </si>
  <si>
    <t>acc 600</t>
  </si>
  <si>
    <t>JetPrime</t>
  </si>
  <si>
    <t>CCR1214</t>
  </si>
  <si>
    <t>Front Air intake / Subframe</t>
  </si>
  <si>
    <t>1214&gt;1217 reqd</t>
  </si>
  <si>
    <t>8291F371A</t>
  </si>
  <si>
    <t>Supporto shock doppio appoggio</t>
  </si>
  <si>
    <t>69929591B</t>
  </si>
  <si>
    <t>Must use approved maps for the Authorised exhaust</t>
  </si>
  <si>
    <t xml:space="preserve">Exhaust System </t>
  </si>
  <si>
    <t>Akrapovic</t>
  </si>
  <si>
    <t>Termignioni</t>
  </si>
  <si>
    <t>Spark</t>
  </si>
  <si>
    <t>Zard</t>
  </si>
  <si>
    <t>2.23 firmware only</t>
  </si>
  <si>
    <t>BA-SSP.DU.2.20.SSRFA</t>
  </si>
  <si>
    <t>942470036</t>
  </si>
  <si>
    <t>GUARN.LIQUIDA THREEBOND TB1207B-CONF.50G</t>
  </si>
  <si>
    <t>88641701A</t>
  </si>
  <si>
    <t>ANELLO OR 11,91X2,62 VITON</t>
  </si>
  <si>
    <t>88441221A</t>
  </si>
  <si>
    <t>ANELLO ELASTICO AV25</t>
  </si>
  <si>
    <t>88441211A</t>
  </si>
  <si>
    <t>88441201A</t>
  </si>
  <si>
    <t>18120064AA</t>
  </si>
  <si>
    <t>ASSIEME SELETTORE MARCE</t>
  </si>
  <si>
    <t>77918241A</t>
  </si>
  <si>
    <t>VITE SPECIALE TEF M6x39 SX 10.9 BRUNITA</t>
  </si>
  <si>
    <t>21011012BA</t>
  </si>
  <si>
    <t>VALVOLA ASPIRAZIONE D41.8 ACC.CONTR.100%</t>
  </si>
  <si>
    <t>Metal housing/covers for the throttle Grip Sensor</t>
  </si>
  <si>
    <t>Metal housing/covers for the throttle Grip Sensor integrated buttons for engine off and start</t>
  </si>
  <si>
    <t>Air funnel - DaCor</t>
  </si>
  <si>
    <t>WSSRD-005</t>
  </si>
  <si>
    <t>TPMS</t>
  </si>
  <si>
    <t>TPMS no internal IR logged</t>
  </si>
  <si>
    <t xml:space="preserve">Build of 2023 Engine requires the use of 2022 piston assembly due to clearance changes, with the kit that covers 2021 machines onwards. </t>
  </si>
  <si>
    <t>Must use Monster 821 Grip</t>
  </si>
  <si>
    <t xml:space="preserve">OEM </t>
  </si>
  <si>
    <t>Translogic</t>
  </si>
  <si>
    <t>Blip Assist</t>
  </si>
  <si>
    <t>BikeSport devleopments</t>
  </si>
  <si>
    <t>Blip Box</t>
  </si>
  <si>
    <t>Standalone Blipper Shifter</t>
  </si>
  <si>
    <t>Authorised QuickShifters/Blippers for British Supersport ONLY when using Kit ECU Only</t>
  </si>
  <si>
    <t>Supersport and Superstock Brake Caliper Shims Heatsinks</t>
  </si>
  <si>
    <t>British Supersport, Next Genearation and Superstock (1000/1200 only)</t>
  </si>
  <si>
    <t xml:space="preserve">Note: </t>
  </si>
  <si>
    <t>Supersport (inc NG): Tianium Parts allowed</t>
  </si>
  <si>
    <t>Superstock 1000: No Titanium</t>
  </si>
  <si>
    <t>Stock 600, Junior Supersport, Talent Cup: NOT ALLOWED</t>
  </si>
  <si>
    <t xml:space="preserve">Manufacturer </t>
  </si>
  <si>
    <t>JPBrakes</t>
  </si>
  <si>
    <t>HMQ</t>
  </si>
  <si>
    <t>Authorised Brake Caliper Shim/Spacer/Heathsink</t>
  </si>
  <si>
    <t>JPBD-xxxx-xxxx-xx</t>
  </si>
  <si>
    <t>JPB TSI Shim (Steel)</t>
  </si>
  <si>
    <t>Speed sensors must be fitted to the ZX-6R - modification and brackets may be made/added with the permission of BSB Technical</t>
  </si>
  <si>
    <t>Eligible Suspension for British Sportbike</t>
  </si>
  <si>
    <t>Honda CB750Hornet</t>
  </si>
  <si>
    <t>Kawasaki Ninja650 (ZX636FrontFork)</t>
  </si>
  <si>
    <t>Suzuki GSX8R(S)</t>
  </si>
  <si>
    <t>Triumph Daytona660</t>
  </si>
  <si>
    <t>Eligible Parts for British Sportbike</t>
  </si>
  <si>
    <t>Sportbike Suspension</t>
  </si>
  <si>
    <t>A0051EBH50WOV2</t>
  </si>
  <si>
    <t>OPEN CARTIDGE: Adj: Prel. Reb. Compr.</t>
  </si>
  <si>
    <t>H***EBH50WOV2</t>
  </si>
  <si>
    <t>K0111EBH50WOV2</t>
  </si>
  <si>
    <t>S***EBH50WOV2</t>
  </si>
  <si>
    <t>T0038EBH50WOV2</t>
  </si>
  <si>
    <t>Y0163EBH50WOV2</t>
  </si>
  <si>
    <t>British Sportbike Authorised Modification and Parts Aprilia RS660</t>
  </si>
  <si>
    <t>British Sportbike Authorised Modification and Parts Kawasaki Ninja 650</t>
  </si>
  <si>
    <t>British Sportbike Authorised Modification and Parts Suzuki GSX-8R</t>
  </si>
  <si>
    <t>British Sportbike Authorised Modification and Parts Triumph Daytona 660</t>
  </si>
  <si>
    <t>British Sportbike Authorised Modification and Parts Yamaha YZF-R7</t>
  </si>
  <si>
    <t>Sportbike</t>
  </si>
  <si>
    <t>Throttle Grip</t>
  </si>
  <si>
    <t>Engine Modifications</t>
  </si>
  <si>
    <t>Gaskets (Head/Base)</t>
  </si>
  <si>
    <t>Rear Suspension Linkage</t>
  </si>
  <si>
    <t>Triple Clamps</t>
  </si>
  <si>
    <t>REV-BSB-24-15</t>
  </si>
  <si>
    <t>REV-BSB-24-14</t>
  </si>
  <si>
    <t>REV-BSB-24-13</t>
  </si>
  <si>
    <t>REV-BSB-24-12</t>
  </si>
  <si>
    <t>REV-BSB-24-11</t>
  </si>
  <si>
    <t>REV-BSB-24-10</t>
  </si>
  <si>
    <t>REV-BSB-24-09</t>
  </si>
  <si>
    <t>REV-BSB-24-08</t>
  </si>
  <si>
    <t>CHASSIS KIT</t>
  </si>
  <si>
    <t>REV-BSB-24-CHAS</t>
  </si>
  <si>
    <t>REV-BSB-24-07</t>
  </si>
  <si>
    <t>REV-BSB-24-06</t>
  </si>
  <si>
    <t>ENGINE KIT</t>
  </si>
  <si>
    <t>REV-BSB-24-ENG</t>
  </si>
  <si>
    <t>REV-BSB-24-05</t>
  </si>
  <si>
    <t>REV-BSB-24-04</t>
  </si>
  <si>
    <t>REV-BSB-24-03</t>
  </si>
  <si>
    <t>REV-BSB-24-02</t>
  </si>
  <si>
    <t>REV-BSB-24-01</t>
  </si>
  <si>
    <t>British Superstock</t>
  </si>
  <si>
    <t>British Supersport (to be further updated)</t>
  </si>
  <si>
    <t>Superstock (list to be further updated)</t>
  </si>
  <si>
    <t>British Superstock, Supersport</t>
  </si>
  <si>
    <t>ACG</t>
  </si>
  <si>
    <t>Air Funnel</t>
  </si>
  <si>
    <r>
      <t xml:space="preserve">ZX-6R </t>
    </r>
    <r>
      <rPr>
        <b/>
        <sz val="11"/>
        <color theme="1"/>
        <rFont val="Calibri"/>
        <family val="2"/>
        <scheme val="minor"/>
      </rPr>
      <t>CANNOT</t>
    </r>
    <r>
      <rPr>
        <sz val="11"/>
        <color theme="1"/>
        <rFont val="Calibri"/>
        <family val="2"/>
        <scheme val="minor"/>
      </rPr>
      <t xml:space="preserve"> use the REAR caliper and caliper hanger from ZX-636 or ZX-6R</t>
    </r>
  </si>
  <si>
    <t>2024 No hybrid machines are allowed</t>
  </si>
  <si>
    <t>Throttle body Kit (RBW) - Option 1</t>
  </si>
  <si>
    <t>Throttle body Kit (RBW) - Option 2</t>
  </si>
  <si>
    <t>Authorised Modifications and Parts for Kawasaki ZX-6R (636) for Supersport Next Generation</t>
  </si>
  <si>
    <t>Throttle body RBW BN6 or 13S</t>
  </si>
  <si>
    <t>Ducati / MV</t>
  </si>
  <si>
    <t>1 set</t>
  </si>
  <si>
    <t>Standard ACG</t>
  </si>
  <si>
    <t>Authorised</t>
  </si>
  <si>
    <t>See Engine Parts</t>
  </si>
  <si>
    <t>See Chassis Parts</t>
  </si>
  <si>
    <t>Engine Kit</t>
  </si>
  <si>
    <t>Chassis Kit</t>
  </si>
  <si>
    <t>Supplier: REV2RACE Ltd: rev2race@yahoo.co.uk</t>
  </si>
  <si>
    <t xml:space="preserve">  Supplier: REV2RACE Ltd: rev2race@yahoo.co.uk</t>
  </si>
  <si>
    <t>PHR</t>
  </si>
  <si>
    <t>Sportbike Authorised Modifications to Yamaha YZF-R7</t>
  </si>
  <si>
    <t>Sportbike Authorised Modifications to Suzuki GSX-8R</t>
  </si>
  <si>
    <t>Camshaft (Set)</t>
  </si>
  <si>
    <t>Cam Wheels</t>
  </si>
  <si>
    <t>Pistons (sets)</t>
  </si>
  <si>
    <t>0.45 Head Gasket</t>
  </si>
  <si>
    <t>Inlet Valve Springs (Set)</t>
  </si>
  <si>
    <t>Aluminium water Pipe (set)</t>
  </si>
  <si>
    <t>Aluminium Sub Frame</t>
  </si>
  <si>
    <t>Dash Mount Bracket</t>
  </si>
  <si>
    <t>Faiting Bracket</t>
  </si>
  <si>
    <t>Gerbox Undercut (all gears)</t>
  </si>
  <si>
    <t>Reg/Rect Bracket</t>
  </si>
  <si>
    <t>Caliper Spacers (Set)</t>
  </si>
  <si>
    <t>Caliper Bolts (Set)</t>
  </si>
  <si>
    <t>For 320mm Discs</t>
  </si>
  <si>
    <t>Aluminium Bracket</t>
  </si>
  <si>
    <t>Dash to Faiting Bracket Mount</t>
  </si>
  <si>
    <t>Rear Suspension Link (Complete)</t>
  </si>
  <si>
    <t>Triple Clamps (Set)</t>
  </si>
  <si>
    <t>Rear Linkage (Complete)</t>
  </si>
  <si>
    <t>Rear Wheel (Assy) ZX636</t>
  </si>
  <si>
    <t>Front Wheel (Assy) ZX636</t>
  </si>
  <si>
    <t>Front Forks (Pair) ZX636</t>
  </si>
  <si>
    <t>0.xx Head Gasket</t>
  </si>
  <si>
    <t xml:space="preserve">Contact: James Harpham </t>
  </si>
  <si>
    <t>Email: james.harpham@ktechsuspension.com, enquiries@ktechsuspension.com</t>
  </si>
  <si>
    <t>British Sportbike</t>
  </si>
  <si>
    <t>PROVISIONAL</t>
  </si>
  <si>
    <t>Authorised  Sportbike Control Electronics System</t>
  </si>
  <si>
    <t>SPTBK_A (MKE7)</t>
  </si>
  <si>
    <t>WSS6-xxxxx</t>
  </si>
  <si>
    <t>SEN_QS_1000_FF-5v_V3</t>
  </si>
  <si>
    <t>Special price for Sportbike Year 1</t>
  </si>
  <si>
    <t>Bike specific with Throttle sub harness</t>
  </si>
  <si>
    <t>100Bar, Delphi Connector</t>
  </si>
  <si>
    <t>PZ001</t>
  </si>
  <si>
    <t>Set of Accossato billet monoblock brake calipers distance 108 mm</t>
  </si>
  <si>
    <t>PZ005</t>
  </si>
  <si>
    <t>Set of Accossato billet monoblock brake calipers distance 100 mm</t>
  </si>
  <si>
    <t>alpha Racing Brakediscs by Motomaster</t>
  </si>
  <si>
    <t>Contact: Sebastian Hofmann</t>
  </si>
  <si>
    <t>Email: sebastian.hofmann@alpharacing.com</t>
  </si>
  <si>
    <t>Cell: +491733718328</t>
  </si>
  <si>
    <t>3411B300B01</t>
  </si>
  <si>
    <t>Disc Ø335 x 7.1 mm</t>
  </si>
  <si>
    <t>Front Disc left side</t>
  </si>
  <si>
    <t>T-Floater type full floating</t>
  </si>
  <si>
    <t>3411B300B02</t>
  </si>
  <si>
    <t>Front Disc right side</t>
  </si>
  <si>
    <t>3411B303B01</t>
  </si>
  <si>
    <t>Disc Ø320 x 7 mm</t>
  </si>
  <si>
    <t>3411B303B02</t>
  </si>
  <si>
    <t>3411B202B01</t>
  </si>
  <si>
    <t>Disc Ø320 x 6 mm</t>
  </si>
  <si>
    <t>3411B202B02</t>
  </si>
  <si>
    <t>3421B301B01</t>
  </si>
  <si>
    <t>Disc Ø220 x 5 mm</t>
  </si>
  <si>
    <t>Rear Disc</t>
  </si>
  <si>
    <t>BRAKE DISC SBK, REAR</t>
  </si>
  <si>
    <t>3421B100B00</t>
  </si>
  <si>
    <t>Disc Ø220 x 4 mm</t>
  </si>
  <si>
    <t xml:space="preserve">Rear Disc </t>
  </si>
  <si>
    <t>BRAKE DISC EVO, REAR</t>
  </si>
  <si>
    <t>Email: franco_zonnedda@brembo.it</t>
  </si>
  <si>
    <t>XB0B190</t>
  </si>
  <si>
    <t>caliper EVO BLEEDING VALVES</t>
  </si>
  <si>
    <t>std 2017 + buy quick male valves (*)</t>
  </si>
  <si>
    <t>XB0B191</t>
  </si>
  <si>
    <t>XB0B1H0</t>
  </si>
  <si>
    <t>caliper EVO2 STD BLEEDER</t>
  </si>
  <si>
    <t>Racer Price</t>
  </si>
  <si>
    <t>std 2018</t>
  </si>
  <si>
    <t>XB0B1H1</t>
  </si>
  <si>
    <t>XB0B1J0</t>
  </si>
  <si>
    <t>caliper EVO2 BLEEDING VALVES</t>
  </si>
  <si>
    <t>std 2018 + buy quick male valves (*)</t>
  </si>
  <si>
    <t>XB0B1J1</t>
  </si>
  <si>
    <t>XB0B1P0</t>
  </si>
  <si>
    <t xml:space="preserve">caliper EVO2+ANTIDRAG+STD BLEEDER </t>
  </si>
  <si>
    <t xml:space="preserve"> std 2018 + buy kit 3 </t>
  </si>
  <si>
    <t>XB0B1P1</t>
  </si>
  <si>
    <t>XB0B1M0</t>
  </si>
  <si>
    <t>caliper EVO2+BOOSTED+STD BLEEDER</t>
  </si>
  <si>
    <t xml:space="preserve"> std 2018 + buy kit 2</t>
  </si>
  <si>
    <t>XB0B1M1</t>
  </si>
  <si>
    <t>XB0B1N0</t>
  </si>
  <si>
    <t>caliper EVO2+BOOSTED+BLEEDING VALVES</t>
  </si>
  <si>
    <t>std 2018 + buy kit 2+buy quick male valves (*)</t>
  </si>
  <si>
    <t>XB0B1N1</t>
  </si>
  <si>
    <t>XB0B1Q0</t>
  </si>
  <si>
    <t>caliper EV02+BLEEDING VALVES+ANTIDRAG</t>
  </si>
  <si>
    <t>std 2018 + buy kit 3+buy quick male valves (*)</t>
  </si>
  <si>
    <t>XB0B1Q1</t>
  </si>
  <si>
    <t>XC09120</t>
  </si>
  <si>
    <t>Caliper 2021-BLEEDING VALVES+BOOSTED-NO ANTIDRAG</t>
  </si>
  <si>
    <t>XC09121</t>
  </si>
  <si>
    <t>Caliper 2021-BLEEDING VALVES+ BOOSTED-NO ANTIDRAG</t>
  </si>
  <si>
    <t>XB4D943</t>
  </si>
  <si>
    <t xml:space="preserve">KIT 1 ANTIDRAG+KIT BOOSTED ( 1 caliper ) </t>
  </si>
  <si>
    <t>XB0B1M4</t>
  </si>
  <si>
    <t>KIT 2 BOOSTED ( 1 caliper )</t>
  </si>
  <si>
    <t>XB4D945</t>
  </si>
  <si>
    <t>KIT 3 ANTIDRAG 1 ( caliper )</t>
  </si>
  <si>
    <t>XC091XY</t>
  </si>
  <si>
    <t>KIT 4  SUPERCOOLING POT</t>
  </si>
  <si>
    <t>XA7G750</t>
  </si>
  <si>
    <t>master cylinder</t>
  </si>
  <si>
    <t>Carrier Offset, PCD's and thickness</t>
  </si>
  <si>
    <t>XA7G755</t>
  </si>
  <si>
    <t>XA7G7D0</t>
  </si>
  <si>
    <t>XA7G7G0</t>
  </si>
  <si>
    <t>master cylinder subseeded to XA7G710</t>
  </si>
  <si>
    <t>XA7G740</t>
  </si>
  <si>
    <t>XA7G7N0</t>
  </si>
  <si>
    <t>XA7G7L0</t>
  </si>
  <si>
    <t>XA7G7MA</t>
  </si>
  <si>
    <t>XA7G7K0</t>
  </si>
  <si>
    <t>XA7G7FA</t>
  </si>
  <si>
    <t>XA7G7GA</t>
  </si>
  <si>
    <t>XA7G7E0</t>
  </si>
  <si>
    <t>XA7G7HA</t>
  </si>
  <si>
    <t>XA7G7HR</t>
  </si>
  <si>
    <t>XA7G7JA</t>
  </si>
  <si>
    <t>XA7G7PA</t>
  </si>
  <si>
    <t>XA7G7QA</t>
  </si>
  <si>
    <t>XA7G7X0</t>
  </si>
  <si>
    <t>XA7G7V0</t>
  </si>
  <si>
    <t>XA7G7Y0</t>
  </si>
  <si>
    <t>XA975XX</t>
  </si>
  <si>
    <t>Disc Ø328 Various PCD/offset/thickness</t>
  </si>
  <si>
    <t>Disc Ø336 Various PCD/offset/thickness</t>
  </si>
  <si>
    <t>Disc Ø338,5 Various PCD/offset/thickness</t>
  </si>
  <si>
    <t>087150XX</t>
  </si>
  <si>
    <t xml:space="preserve">Disc Ø320 Disc with bobbins Various PCD/offset/thickness </t>
  </si>
  <si>
    <t>087151XX</t>
  </si>
  <si>
    <t xml:space="preserve">  </t>
  </si>
  <si>
    <t>GS-VRC17A-17BS</t>
  </si>
  <si>
    <t>Brake Master Cylinder - (VRC)</t>
  </si>
  <si>
    <t>GS-VRE19A-17BS</t>
  </si>
  <si>
    <t>Brake Master Cylinder (VRE) *</t>
  </si>
  <si>
    <t>GS-VRE19A-19BS</t>
  </si>
  <si>
    <t>W-WCY-06R6-27</t>
  </si>
  <si>
    <t>Gale Speed Master Cylinder 16m</t>
  </si>
  <si>
    <t>W-WCY-06R6-28</t>
  </si>
  <si>
    <t>Gale Speed Master Cylinder 17m</t>
  </si>
  <si>
    <t>W-WCY-06R6-30</t>
  </si>
  <si>
    <t>Gale Speed Master Cylinder 19m</t>
  </si>
  <si>
    <t>W-WCY-15R3-02</t>
  </si>
  <si>
    <t>Galespeec Master Cycliner 14m</t>
  </si>
  <si>
    <t>GSFCAL3430F</t>
  </si>
  <si>
    <t>ELABORATE FRONT CALIPER LEFT 34 - 30 PISTONS 108 BOLT SPACE</t>
  </si>
  <si>
    <t>Moto America 2023</t>
  </si>
  <si>
    <t>GRAVES MOTORSPORTS</t>
  </si>
  <si>
    <t>GSFCAR3430F</t>
  </si>
  <si>
    <t>ELABORATE FRONT CALIPER RIGHT 34 - 30 PISTONS 108 BOLT SPACE</t>
  </si>
  <si>
    <t>GSFCAL3430-10F</t>
  </si>
  <si>
    <t>ELABORATE FRONT CALIPER LEFT 34 - 30 PISTONS 100 BOLT SPACE</t>
  </si>
  <si>
    <t>GSFCAR3430-10F</t>
  </si>
  <si>
    <t>ELABORATE FRONT CALIPER RIGHT 34 - 30 PISTONS 100 BOLT SPACE</t>
  </si>
  <si>
    <t>Galfer</t>
  </si>
  <si>
    <t>Contact: Dario Ortiz</t>
  </si>
  <si>
    <t>Email: marketing@galfer.es</t>
  </si>
  <si>
    <t>+34 93 568 90 90</t>
  </si>
  <si>
    <t>DF192CW1</t>
  </si>
  <si>
    <t>Front Disc Wave SBK  KAWASAKI 336x6,5mm</t>
  </si>
  <si>
    <t>KAWASAKI</t>
  </si>
  <si>
    <t>DF076CW1</t>
  </si>
  <si>
    <t>Front Disc Wave SBK  HONDA 320x5,5mm</t>
  </si>
  <si>
    <t>HONDA</t>
  </si>
  <si>
    <t>DF190CW1</t>
  </si>
  <si>
    <t>Front Disc Wave SBK  KAWASAKI 310x5,5mm</t>
  </si>
  <si>
    <t>DF475CW1</t>
  </si>
  <si>
    <t>Front Disc Wave SBK  YAMAHA 320x5,5mm</t>
  </si>
  <si>
    <t>YAMAHA</t>
  </si>
  <si>
    <t>DF755CW1</t>
  </si>
  <si>
    <t>Front Disc Wave SBK  BMW 320x6mm</t>
  </si>
  <si>
    <t>DF817CW1</t>
  </si>
  <si>
    <t>Front Disc Wave SBK  BMW 320x5,5mm</t>
  </si>
  <si>
    <t>DF070CW1</t>
  </si>
  <si>
    <t>Front Disc Wave SSP HONDA 310x5mm</t>
  </si>
  <si>
    <t>DF184CW1</t>
  </si>
  <si>
    <t>Front Disc Wave SSP KAWASAKI 300x5mm</t>
  </si>
  <si>
    <t>DF358CW</t>
  </si>
  <si>
    <t>Front Disc Wave SSP SUZUKI 310x5mm</t>
  </si>
  <si>
    <t>SUZUKI</t>
  </si>
  <si>
    <t>DF482CW1</t>
  </si>
  <si>
    <t>Front Disc Wave SSP YAMAHA 310x5mm</t>
  </si>
  <si>
    <t>DFP13094</t>
  </si>
  <si>
    <t>Rear Disc Wave SBK  KAWASAKI 220x4,5mm</t>
  </si>
  <si>
    <t>DF756W</t>
  </si>
  <si>
    <t>Rear Disc Wave SBK  BMW 220x5mm</t>
  </si>
  <si>
    <t>DF013WR</t>
  </si>
  <si>
    <t>Rear Disc Wave SBK/SSP HONDA 220x3,8mm</t>
  </si>
  <si>
    <t>DF193WA</t>
  </si>
  <si>
    <t>Rear Disc Wave SBK/SSP KAWASAKI 220x5mm</t>
  </si>
  <si>
    <t>DF339WR</t>
  </si>
  <si>
    <t>Rear Disc Wave SBK/SSP SUZUKI 220x3,5mm</t>
  </si>
  <si>
    <t>DF496WR</t>
  </si>
  <si>
    <t>Rear Disc Wave SBK/SSP YAMAHA 220x3,5mm</t>
  </si>
  <si>
    <t>FDxxxG1003</t>
  </si>
  <si>
    <t>Front Pads set SBK/SSP</t>
  </si>
  <si>
    <t>For Information Only</t>
  </si>
  <si>
    <t xml:space="preserve">Various Calipers </t>
  </si>
  <si>
    <t>FDxxxG1371</t>
  </si>
  <si>
    <t>Rear Pads set SBK/SSP</t>
  </si>
  <si>
    <t>HC-100-32-32-**</t>
  </si>
  <si>
    <t>Front Caliper (Two Piece) Generic Pad Accepted</t>
  </si>
  <si>
    <t>100mm Bolt Spacing</t>
  </si>
  <si>
    <t>HC-108-32-32-**</t>
  </si>
  <si>
    <t>108mm Bolt Spacing</t>
  </si>
  <si>
    <t>HC-84-32-32-**</t>
  </si>
  <si>
    <t>Rear Caliper (Two Piece) Generic Pad Accepted</t>
  </si>
  <si>
    <t>84mm Bolt Spacing</t>
  </si>
  <si>
    <t>Contact: Tadahiro Goda　</t>
  </si>
  <si>
    <t>Email: tadahiro.goda.rm@hitachi.net</t>
  </si>
  <si>
    <t>480-C00-90Z</t>
  </si>
  <si>
    <t>Caliper Assy Front Left</t>
  </si>
  <si>
    <t>36mm/32mm Piston</t>
  </si>
  <si>
    <t>2019 S901</t>
  </si>
  <si>
    <t>480-C10-90Z</t>
  </si>
  <si>
    <t>Caliper Assy Front Right</t>
  </si>
  <si>
    <t>480-C00-90X</t>
  </si>
  <si>
    <t>480-C10-90X</t>
  </si>
  <si>
    <t>480-C00-91L</t>
  </si>
  <si>
    <t>2020 S901</t>
  </si>
  <si>
    <t>480-C10-91L</t>
  </si>
  <si>
    <t>480-C00-91N</t>
  </si>
  <si>
    <t>2020 S903</t>
  </si>
  <si>
    <t>480-C10-91N</t>
  </si>
  <si>
    <t>480-C00-91Z</t>
  </si>
  <si>
    <t>480-C10-91Z</t>
  </si>
  <si>
    <t>480-C00-92B</t>
  </si>
  <si>
    <t>480-C10-92B</t>
  </si>
  <si>
    <t>480-C00-929</t>
  </si>
  <si>
    <t>480-C10-929</t>
  </si>
  <si>
    <t>460-C00-91M</t>
  </si>
  <si>
    <t>2020 S902</t>
  </si>
  <si>
    <t>460-C10-91M</t>
  </si>
  <si>
    <t>460-C00-91Y</t>
  </si>
  <si>
    <t>460-C10-91Y</t>
  </si>
  <si>
    <t>FCJ01SD</t>
  </si>
  <si>
    <t>Caliper Assy L/R - UP4-1</t>
  </si>
  <si>
    <t>FCJ02SD</t>
  </si>
  <si>
    <t>Caliper Assy L/R - UP4-2</t>
  </si>
  <si>
    <t>34mm/34mm</t>
  </si>
  <si>
    <t>FCJ03SD</t>
  </si>
  <si>
    <t>Caliper Assy L/R - UP4-3</t>
  </si>
  <si>
    <t>36mm/30mm</t>
  </si>
  <si>
    <t>FCJ04SD</t>
  </si>
  <si>
    <t>Caliper Assy L/R - UP4-4</t>
  </si>
  <si>
    <t>34mm/32mm</t>
  </si>
  <si>
    <t>FCJ05SD</t>
  </si>
  <si>
    <t>Caliper Assy L/R - UP6-1</t>
  </si>
  <si>
    <t>27mm/27mm/25.4mm</t>
  </si>
  <si>
    <t>FCJ06SD</t>
  </si>
  <si>
    <t>Caliper Assy L/R - UP6-2</t>
  </si>
  <si>
    <t>30mm/24mm/24mm</t>
  </si>
  <si>
    <t>FCJ07SD</t>
  </si>
  <si>
    <t>Caliper Assy L/R - UP6-3</t>
  </si>
  <si>
    <t>30mm/25.4mm/25.4mm</t>
  </si>
  <si>
    <t>FCJ08SD</t>
  </si>
  <si>
    <t>CALIPER ASSY FR LH/RH　 UP4-2</t>
  </si>
  <si>
    <t>(A-B:Φ36-Φ32</t>
  </si>
  <si>
    <t>2022 PAD POS. STD</t>
  </si>
  <si>
    <t>FCJ09SD</t>
  </si>
  <si>
    <t>CALIPER ASSY FR LH/RH　 UP4-3</t>
  </si>
  <si>
    <t>(A-B:Φ34-Φ34）</t>
  </si>
  <si>
    <t>2023 PAD POS. STD</t>
  </si>
  <si>
    <t>FCJ10SD</t>
  </si>
  <si>
    <t>CALIPER ASSY FR LH/RH　 UP4-4</t>
  </si>
  <si>
    <t>(A-B:Φ36-Φ30）</t>
  </si>
  <si>
    <t>2024 PAD POS. STD</t>
  </si>
  <si>
    <t>FCJ11SD</t>
  </si>
  <si>
    <t>CALIPER ASSY FR LH/RH　 UP4-5</t>
  </si>
  <si>
    <t>(A-B:Φ34-Φ32）</t>
  </si>
  <si>
    <t>2025 PAD POS. STD</t>
  </si>
  <si>
    <t>193-M00-93LA</t>
  </si>
  <si>
    <t>Front Master Cylinder 2019</t>
  </si>
  <si>
    <t>193-M00-94B</t>
  </si>
  <si>
    <t>Lever Ratio High</t>
  </si>
  <si>
    <t>193-M00-941</t>
  </si>
  <si>
    <t>Lever Ratio Medium</t>
  </si>
  <si>
    <t>193-M00-94C</t>
  </si>
  <si>
    <t>Lever Ratio Low</t>
  </si>
  <si>
    <t>193-M00-94X</t>
  </si>
  <si>
    <t>Front Master Cylinder 2020</t>
  </si>
  <si>
    <t>193-M00-94v</t>
  </si>
  <si>
    <t>193-M00-94W</t>
  </si>
  <si>
    <t>173-M00-95G</t>
  </si>
  <si>
    <t>173-M00-95H</t>
  </si>
  <si>
    <t>173-M00-95S</t>
  </si>
  <si>
    <t>173-M00-968</t>
  </si>
  <si>
    <t>Front Master Cylinder 2021</t>
  </si>
  <si>
    <t xml:space="preserve">17 Type </t>
  </si>
  <si>
    <t>193-M00-959</t>
  </si>
  <si>
    <t>19 Type</t>
  </si>
  <si>
    <t>FMJ01S</t>
  </si>
  <si>
    <t>Front Master Cylinder 2022</t>
  </si>
  <si>
    <t>17 x 19 type</t>
  </si>
  <si>
    <t>FMJ02S</t>
  </si>
  <si>
    <t>19 x 20 type</t>
  </si>
  <si>
    <t>328-C94-900</t>
  </si>
  <si>
    <t>Disc 320 7T (7.0mm)</t>
  </si>
  <si>
    <t>338-C94-900</t>
  </si>
  <si>
    <t>Disc 330 7T (7.0mm)</t>
  </si>
  <si>
    <t>328-C94-9AK/AL</t>
  </si>
  <si>
    <t>2016 Version</t>
  </si>
  <si>
    <t>338-C94-90Z/912</t>
  </si>
  <si>
    <t>Disk 335mm (7.5mm) Type A</t>
  </si>
  <si>
    <t>338-C94-91B/91C</t>
  </si>
  <si>
    <t>Disk 335mm (7.0mm) Type A</t>
  </si>
  <si>
    <t>338-C94-913/914</t>
  </si>
  <si>
    <t>Disk 335mm (6.5mm) Type A</t>
  </si>
  <si>
    <t>338-C94-919/91A</t>
  </si>
  <si>
    <t>Disk 335mm (7.5mm) Type B</t>
  </si>
  <si>
    <t>338-C94-917/918</t>
  </si>
  <si>
    <t>Disk 335mm (7.0mm) Type B</t>
  </si>
  <si>
    <t>338-C94-915/916</t>
  </si>
  <si>
    <t>Disk 335mm (6.5mm) Type B</t>
  </si>
  <si>
    <t>338-C94-919/91P</t>
  </si>
  <si>
    <t>Disk 325mm (6.5mm)</t>
  </si>
  <si>
    <t>338-C94-91Q/91R</t>
  </si>
  <si>
    <t>Disk 320mm (6.0mm)</t>
  </si>
  <si>
    <t>FDH01SSU</t>
  </si>
  <si>
    <t>Disk 340mm</t>
  </si>
  <si>
    <t>FDH02SSU</t>
  </si>
  <si>
    <t>Disk 335mm</t>
  </si>
  <si>
    <t>FDH03SSU</t>
  </si>
  <si>
    <t>Disk 330mm</t>
  </si>
  <si>
    <t>FDJ01SSU</t>
  </si>
  <si>
    <t>Disk 340mm Venti type 1</t>
  </si>
  <si>
    <t>FDJ02SSU</t>
  </si>
  <si>
    <t>Disk 335mm Venti Type 2</t>
  </si>
  <si>
    <t>FDJ03SSU</t>
  </si>
  <si>
    <t>Disk 335mm Lo Mass Type 1</t>
  </si>
  <si>
    <t>FDJ04SSU</t>
  </si>
  <si>
    <t>Disk 340mm Venti Type 2</t>
  </si>
  <si>
    <t>FDJ05SSU</t>
  </si>
  <si>
    <t>FDJ06SSU</t>
  </si>
  <si>
    <t>Disk 335mm Lo Mass type 2</t>
  </si>
  <si>
    <t>100-C20-9B9A</t>
  </si>
  <si>
    <t>Pad Front SK2013</t>
  </si>
  <si>
    <t>Moto-Master Brake Systems</t>
  </si>
  <si>
    <t>Contact: Rolf Verhagen</t>
  </si>
  <si>
    <t xml:space="preserve">Email: r.verhagen@moto-master.com </t>
  </si>
  <si>
    <t>Cell: 31647968807</t>
  </si>
  <si>
    <t>Discs</t>
  </si>
  <si>
    <t>Disc Ø321x7.1mm</t>
  </si>
  <si>
    <t>Disc Ø330x7.1mm</t>
  </si>
  <si>
    <t>Disc Ø335x7.1mm</t>
  </si>
  <si>
    <t>Disc Ø321x7mm</t>
  </si>
  <si>
    <t>Disc Ø320x6mm</t>
  </si>
  <si>
    <t>Disc Ø330x6mm</t>
  </si>
  <si>
    <t>Disc Ø310x6mm</t>
  </si>
  <si>
    <t>Sunstar - Braking</t>
  </si>
  <si>
    <t>Contact: Camilla Consonni</t>
  </si>
  <si>
    <t>Email:camilla.consonni@it.sunstar.com</t>
  </si>
  <si>
    <t xml:space="preserve"> + 39 393 911 0729</t>
  </si>
  <si>
    <t>PR146.13L-R</t>
  </si>
  <si>
    <t>FRONT BRAKE DISKS D340 – BATFLY VERSION</t>
  </si>
  <si>
    <t>MV</t>
  </si>
  <si>
    <t>PR145.13L-R</t>
  </si>
  <si>
    <t>APRILIA</t>
  </si>
  <si>
    <t>PR144.13L-R</t>
  </si>
  <si>
    <t>BIMOTA</t>
  </si>
  <si>
    <t>PR143.13L-R</t>
  </si>
  <si>
    <t>DUCATI</t>
  </si>
  <si>
    <t>PR142.13L-R</t>
  </si>
  <si>
    <t>PR141.13L-R</t>
  </si>
  <si>
    <t>PR140.13L-R</t>
  </si>
  <si>
    <t>PR139.13L-R</t>
  </si>
  <si>
    <t>PR095.13L-R</t>
  </si>
  <si>
    <t>PR154.13L-R</t>
  </si>
  <si>
    <t>PR153.13L-R</t>
  </si>
  <si>
    <t>PR152.13L-R</t>
  </si>
  <si>
    <t>PR151.13L-R</t>
  </si>
  <si>
    <t>PR150.13L-R</t>
  </si>
  <si>
    <t>PR149.13L-R</t>
  </si>
  <si>
    <t>PR148.13L-R</t>
  </si>
  <si>
    <t>PR147.13L-R</t>
  </si>
  <si>
    <t>PR099.13L-R</t>
  </si>
  <si>
    <t>PR114.13L-R</t>
  </si>
  <si>
    <t>FRONT BRAKE DISKS D325 – WAVE VERSION</t>
  </si>
  <si>
    <t>PR113.13L-R</t>
  </si>
  <si>
    <t>PR112.13L-R</t>
  </si>
  <si>
    <t>PR111.13L-R</t>
  </si>
  <si>
    <t>PR110.13L-R</t>
  </si>
  <si>
    <t>PR109.13L-R</t>
  </si>
  <si>
    <t>PR108.13L-R</t>
  </si>
  <si>
    <t>PR107.13L-R</t>
  </si>
  <si>
    <t>PR091.13L-R</t>
  </si>
  <si>
    <t>PR138.13L-R</t>
  </si>
  <si>
    <t>FRONT BRAKE DISKS D340 – WAVE VERSION</t>
  </si>
  <si>
    <t>PR137.13L-R</t>
  </si>
  <si>
    <t>PR136.13L-R</t>
  </si>
  <si>
    <t>PR135.13L-R</t>
  </si>
  <si>
    <t>PR134.13L-R</t>
  </si>
  <si>
    <t>PR133.13L-R</t>
  </si>
  <si>
    <t>PR132.13L-R</t>
  </si>
  <si>
    <t>PR131.13L-R</t>
  </si>
  <si>
    <t>PR094.13L-R</t>
  </si>
  <si>
    <t>PR130.13L-R</t>
  </si>
  <si>
    <t>FRONT BRAKE DISKS D335 – WAVE VERSION</t>
  </si>
  <si>
    <t>PR129.13L-R</t>
  </si>
  <si>
    <t>PR128.13L-R</t>
  </si>
  <si>
    <t>PR127.13L-R</t>
  </si>
  <si>
    <t>PR126.13L-R</t>
  </si>
  <si>
    <t>PR125.13L-R</t>
  </si>
  <si>
    <t>PR124.13L-R</t>
  </si>
  <si>
    <t>PR093.13L-R</t>
  </si>
  <si>
    <t>PR122.13L-R</t>
  </si>
  <si>
    <t>FRONT BRAKE DISKS D330 – WAVE VERSION</t>
  </si>
  <si>
    <t>PR121.13L-R</t>
  </si>
  <si>
    <t>PR120.13L-R</t>
  </si>
  <si>
    <t>PR119.13L-R</t>
  </si>
  <si>
    <t>PR118.13L-R</t>
  </si>
  <si>
    <t>PR117.13L-R</t>
  </si>
  <si>
    <t>PR116.13L-R</t>
  </si>
  <si>
    <t>PR115.13L-R</t>
  </si>
  <si>
    <t>PR092.13L-R</t>
  </si>
  <si>
    <t>PR087.13L-R</t>
  </si>
  <si>
    <t>FRONT BRAKE DISKS D320 – WAVE VERSION</t>
  </si>
  <si>
    <t>PR088.13L-R</t>
  </si>
  <si>
    <t>PR089.13L-R</t>
  </si>
  <si>
    <t>PR090.13L-R</t>
  </si>
  <si>
    <t>PR003-14L-R</t>
  </si>
  <si>
    <t>305-600-M14</t>
  </si>
  <si>
    <t>FRONT BRAKE DISKS 305φ – SBK VERSION</t>
  </si>
  <si>
    <t>SUZUKI WSBK</t>
  </si>
  <si>
    <t>305-650-M14</t>
  </si>
  <si>
    <t>305-675-M14</t>
  </si>
  <si>
    <t>320-600-M14</t>
  </si>
  <si>
    <t>FRONT BRAKE DISKS 320φ – SBK VERSION</t>
  </si>
  <si>
    <t>320-650-M14</t>
  </si>
  <si>
    <t>320-675-M14</t>
  </si>
  <si>
    <t>330-600-M14</t>
  </si>
  <si>
    <t>FRONT BRAKE DISKS 330φ – SBK VERSION</t>
  </si>
  <si>
    <t>330-650-M14</t>
  </si>
  <si>
    <t>330-675-M14</t>
  </si>
  <si>
    <t>TK Discs</t>
  </si>
  <si>
    <t>Contact: Riccardo Mariani</t>
  </si>
  <si>
    <t>Email: tk.brakes@technobike.it                                                                                                (+39)031.3520298</t>
  </si>
  <si>
    <t>Contact: Mark Harper (USA)</t>
  </si>
  <si>
    <t>Email: sales@hhrperformance.com                                                                                         (+1) 208.278.2740</t>
  </si>
  <si>
    <t>A01</t>
  </si>
  <si>
    <r>
      <t xml:space="preserve">Front Brake Disc - </t>
    </r>
    <r>
      <rPr>
        <sz val="11"/>
        <color theme="1"/>
        <rFont val="TechnicBold"/>
        <charset val="2"/>
      </rPr>
      <t>Ø</t>
    </r>
    <r>
      <rPr>
        <sz val="11"/>
        <color theme="1"/>
        <rFont val="Calibri"/>
        <family val="2"/>
        <scheme val="minor"/>
      </rPr>
      <t>320x5mm</t>
    </r>
  </si>
  <si>
    <t>Standard Dimensions Version</t>
  </si>
  <si>
    <t>A01P</t>
  </si>
  <si>
    <t>Rear Brake Disc - Ø220mm</t>
  </si>
  <si>
    <t>€ 200,00</t>
  </si>
  <si>
    <t>B02P</t>
  </si>
  <si>
    <t>B04</t>
  </si>
  <si>
    <t>Front Brake Disc - Ø320x5mm</t>
  </si>
  <si>
    <t>C01P.xx</t>
  </si>
  <si>
    <t>Rear Brake Disc - Ø220mm - Floating</t>
  </si>
  <si>
    <t>All Models</t>
  </si>
  <si>
    <t>Vers. W.SBK - Measures Customizable</t>
  </si>
  <si>
    <t>€ 350,00</t>
  </si>
  <si>
    <t>C04P.xx</t>
  </si>
  <si>
    <t>Rear Brake Disc - Ø240mm - Floating</t>
  </si>
  <si>
    <t>D03</t>
  </si>
  <si>
    <t>Front Brake Disc - Ø330x5mm</t>
  </si>
  <si>
    <t>Vers. W.STK</t>
  </si>
  <si>
    <t>D04</t>
  </si>
  <si>
    <t>Vers. SBK</t>
  </si>
  <si>
    <t>D07</t>
  </si>
  <si>
    <t>D08</t>
  </si>
  <si>
    <t>Vers. W.STK - Lightweight</t>
  </si>
  <si>
    <t>D08P</t>
  </si>
  <si>
    <t>Rear Brake Disc - Ø245mm - Floating</t>
  </si>
  <si>
    <t>D09</t>
  </si>
  <si>
    <t>Front Brake Disc - Ø328x5mm</t>
  </si>
  <si>
    <t>D09P</t>
  </si>
  <si>
    <t>Custom Vers. W.SBK</t>
  </si>
  <si>
    <t>H01P</t>
  </si>
  <si>
    <t>H03</t>
  </si>
  <si>
    <t>K01</t>
  </si>
  <si>
    <t>Front Brake Disc - Ø310x5mm</t>
  </si>
  <si>
    <t>K01P</t>
  </si>
  <si>
    <t>M01</t>
  </si>
  <si>
    <t>M02</t>
  </si>
  <si>
    <t>R01.xx</t>
  </si>
  <si>
    <t>Front Brake Disc - Ø310mm</t>
  </si>
  <si>
    <t>€ 800,00</t>
  </si>
  <si>
    <t>R02.xx</t>
  </si>
  <si>
    <t>Front Brake Disc - Ø320mm</t>
  </si>
  <si>
    <t>R03.xx</t>
  </si>
  <si>
    <t>Front Brake Disc - Ø330mm</t>
  </si>
  <si>
    <r>
      <t xml:space="preserve">Vers. W.SBK - Measures Customizable                               </t>
    </r>
    <r>
      <rPr>
        <sz val="11"/>
        <color theme="1"/>
        <rFont val="Calibri"/>
        <family val="2"/>
        <scheme val="minor"/>
      </rPr>
      <t>( * )</t>
    </r>
  </si>
  <si>
    <t>R04.xx</t>
  </si>
  <si>
    <t>Front Brake Disc - Ø340mm</t>
  </si>
  <si>
    <t>Vers. W.SBK / MotoGP - Measures Customizable</t>
  </si>
  <si>
    <t>R05.xx</t>
  </si>
  <si>
    <t>Front Brake Disc - Ø328mm</t>
  </si>
  <si>
    <t>R06.xx</t>
  </si>
  <si>
    <t>Front Brake Disc - Ø336mm</t>
  </si>
  <si>
    <t>S01</t>
  </si>
  <si>
    <t>Y05</t>
  </si>
  <si>
    <t>Y05P</t>
  </si>
  <si>
    <t>( * )   Braking Band Interchangeable</t>
  </si>
  <si>
    <t>Yutaka</t>
  </si>
  <si>
    <t>Contact: Naoki Tomisawa</t>
  </si>
  <si>
    <t>Naoki.Tomisawa.111@yutaka-giken.com</t>
  </si>
  <si>
    <t>81-90-7313-1552</t>
  </si>
  <si>
    <t>45120-SJ12-J000-W0</t>
  </si>
  <si>
    <t>Disc Left</t>
  </si>
  <si>
    <t>Ø335mm</t>
  </si>
  <si>
    <t>45220-SJ12-J000-W0</t>
  </si>
  <si>
    <t>Disc Right</t>
  </si>
  <si>
    <t>Authorised Brake Components British Superbike</t>
  </si>
  <si>
    <t>Superbike Brake Systems</t>
  </si>
  <si>
    <r>
      <t>British Superbike Brake Systems</t>
    </r>
    <r>
      <rPr>
        <b/>
        <sz val="11"/>
        <color theme="1"/>
        <rFont val="Arial Unicode MS"/>
      </rPr>
      <t xml:space="preserve"> (not applied in 2024)</t>
    </r>
  </si>
  <si>
    <t>Superbike Pathway Brake Systems</t>
  </si>
  <si>
    <t>British Superbike Pathway Brake Systems</t>
  </si>
  <si>
    <t>Contact: Richard Brendish</t>
  </si>
  <si>
    <t>Email:  richard@raceconceptsuk.com</t>
  </si>
  <si>
    <t>Email: info@maxtonsuspension.co.uk</t>
  </si>
  <si>
    <t>Yamaha R7 MCRCB Auth Link</t>
  </si>
  <si>
    <t>No longer allowed</t>
  </si>
  <si>
    <t>REVIEW OF THIS LIST UNDERWAY</t>
  </si>
  <si>
    <t>XR011075</t>
  </si>
  <si>
    <t>master cylinder 19x18 Machined Body – Flip Lever – also available in 16 and 20 Ratios</t>
  </si>
  <si>
    <t>master cylinder 19x18/20 Cast Body – Flip Lever – Adjustable Ratio</t>
  </si>
  <si>
    <t>220B01020</t>
  </si>
  <si>
    <t xml:space="preserve">220D60010 </t>
  </si>
  <si>
    <t xml:space="preserve">GP4-MotoGP </t>
  </si>
  <si>
    <t>2 Piece Machined – Nickel Plated – 32/32 Pistons - Aluminium</t>
  </si>
  <si>
    <t>Monobloc – Hard Anodised – 30/30 pistons - Aluminium</t>
  </si>
  <si>
    <t>Monobloc with Fins – Nickel Plated – TBC Piston Size and Material. Expected 32/32 Aluminium</t>
  </si>
  <si>
    <t>100mm</t>
  </si>
  <si>
    <t>220B01010</t>
  </si>
  <si>
    <t>220D600302</t>
  </si>
  <si>
    <t>Monobloc – Nickel with Fins – 30/30 Pistons - Aluminium</t>
  </si>
  <si>
    <t>108mm</t>
  </si>
  <si>
    <t>HPK Bobbin – 330 x 5.5 and 6mm</t>
  </si>
  <si>
    <t>HPK T-Drive – 330 x 5.5mm</t>
  </si>
  <si>
    <t>Basic Race – T-Drive 320 x 6.75mm</t>
  </si>
  <si>
    <t xml:space="preserve">Upgrade Race 328 x 6.5mm </t>
  </si>
  <si>
    <t>ACC_CAN_DE9_DL-Sh</t>
  </si>
  <si>
    <t>ACC_FPRELAY</t>
  </si>
  <si>
    <t>Fuel Pump Relay</t>
  </si>
  <si>
    <t>All Sportbike Harnesses</t>
  </si>
  <si>
    <t>Can cabel adaptor Short</t>
  </si>
  <si>
    <t>Fit between USB CAN K and harness</t>
  </si>
  <si>
    <t>16.5% discount</t>
  </si>
  <si>
    <t>Sportbike Authorised Modifications to Kawasaki Ninja 650</t>
  </si>
  <si>
    <t>Sportbike Authorised Modifications to Triumph Daytona 660</t>
  </si>
  <si>
    <t>Talent Cup</t>
  </si>
  <si>
    <t>2024 British Talent Cup Authorised Parts and Trade Support list @ 310124</t>
  </si>
  <si>
    <t>Other than the bodywork, foot-peg and handlebar assemblies, suspension adjustment parts,  fairing mounts and brake pads the following parts are the only ‘non OEM Honda’ aftermarket parts allowed into the Honda Standard Moto3 class. Once you have entered the series you are entitled to equip one NSF250 using a selection of approved equipment from the suppliers mentioned below.</t>
  </si>
  <si>
    <t>All of these prices are available only if you source the parts from the relevant manufacturer’s race service providers. It is a condition of using these items on your bike that you run the relevant stickers on your bikes.</t>
  </si>
  <si>
    <t xml:space="preserve">Wheels </t>
  </si>
  <si>
    <t>Aftermarket Aluminium alloy wheels of the standard rim and wheel sizes ( F 2.50 x 17 - R 3.50 x 17 ) are allowed.  There is a price cap of £1200 (plus 20% VAT) for a complete pair of wheels (Inc bearings and spacers). Mode Performance hold a stock of OZ wheels. You may be required to produce an invoice to prove the cost from the original retailer was that price or lower.</t>
  </si>
  <si>
    <t>Front fork revalving Kits</t>
  </si>
  <si>
    <t>K Tech £364.35 fitted, inc VAT @ 20%</t>
  </si>
  <si>
    <t>Bitubo Kfork 049 kit £364.35 fitted, inc VAT @ 20%</t>
  </si>
  <si>
    <t>Maxton  £364.35 fitted, inc VAT @ 20%</t>
  </si>
  <si>
    <t>Rear shock absorber</t>
  </si>
  <si>
    <t>K Tech RCO DDS Lite Rear shock £610 Plus Vat @ 20%</t>
  </si>
  <si>
    <t>Maxton GP10 £610 plus VAT @ 20%</t>
  </si>
  <si>
    <t>Ohlins TTX36 £610 plus VAT @ 20%</t>
  </si>
  <si>
    <t>Bitubo XXT11 £610 plus VAT @ 20%</t>
  </si>
  <si>
    <t>Rear hydraulic spring preload adjuster</t>
  </si>
  <si>
    <t>K Tech £210.00 Inc VAT</t>
  </si>
  <si>
    <t>Maxton £210.00 Inc VAT</t>
  </si>
  <si>
    <t>Ohlins £210.00 Inc VAT</t>
  </si>
  <si>
    <t>Bitubo £210.00 Inc VAT</t>
  </si>
  <si>
    <t>Front Brake master cylinder</t>
  </si>
  <si>
    <t>Mode Performance – Brembo   16 x 18 Cast Master Cylinder - £135.00 plus VAT</t>
  </si>
  <si>
    <t xml:space="preserve">Brake discs  </t>
  </si>
  <si>
    <t>Mode Performance – Brembo 300 x 5.5 Fully Floating Front Disc - £165 plus VAT</t>
  </si>
  <si>
    <t>Galfer Front Disc – 296mm floating Disc £165 plus VAT for a 295mm front floater</t>
  </si>
  <si>
    <t>Galfer 85mm Rear Disc £39 plus VAT.</t>
  </si>
  <si>
    <t>Brake line kit</t>
  </si>
  <si>
    <t>HEL Performance  FOC</t>
  </si>
  <si>
    <t>Clutch basket</t>
  </si>
  <si>
    <t>Talon Heavy Duty clutch baskets for the NSF250R are available from Steve Patrickson at SP125.</t>
  </si>
  <si>
    <t>Rear Sub-frame</t>
  </si>
  <si>
    <t>40mm extended seat sub-frames for the NSF250R are available from Steve Patrickson at SP125.</t>
  </si>
  <si>
    <t xml:space="preserve">Support services and special price offers </t>
  </si>
  <si>
    <t xml:space="preserve">The following items and services are not ‘authorised’ but are simply listed here to show you where the trade are helping riders and teams in this class to get under way and be and stay competitive at reasonable prices. You must run the relevant stickers on your bikes if you use these items. </t>
  </si>
  <si>
    <t>Data logging</t>
  </si>
  <si>
    <r>
      <t>April Systems Design</t>
    </r>
    <r>
      <rPr>
        <sz val="11"/>
        <color theme="1"/>
        <rFont val="Arial"/>
        <family val="2"/>
      </rPr>
      <t xml:space="preserve"> has a data-logging kit for use in the series. </t>
    </r>
  </si>
  <si>
    <t>Cost is £420.00 inc VAT including the wiring loom, lap sensor and speed sensor; you will need a low cost Android Mobile Phone to act as the logger and lap-time display (can be supplied with the unit). The System simply plugs into the blue NSF 250R logger connector.</t>
  </si>
  <si>
    <r>
      <t>The system will record:</t>
    </r>
    <r>
      <rPr>
        <sz val="11"/>
        <color theme="1"/>
        <rFont val="Times New Roman"/>
        <family val="1"/>
      </rPr>
      <t xml:space="preserve">  </t>
    </r>
    <r>
      <rPr>
        <sz val="11"/>
        <color theme="1"/>
        <rFont val="Arial"/>
        <family val="2"/>
      </rPr>
      <t>RPM, Speed, Throttle, Lap, Gear (calculated), lap times.,Gforce.</t>
    </r>
  </si>
  <si>
    <t>Additional sensors available are: Front Brake Switch £25, Water temperature sensor and pipe adaptor £30 both plus VAT. A Lambda sensor is also available.</t>
  </si>
  <si>
    <t>HM Quickshifter (UK) Ltd</t>
  </si>
  <si>
    <t xml:space="preserve"> M3 Dash cost is £540 inc VAT including the wiring loom and mounting plate. This is a supported price for BSB Classes only.</t>
  </si>
  <si>
    <t>The system will record:</t>
  </si>
  <si>
    <t>RPM; Speed (requires speed Sensor); Throttle; Lap; Gear - calculated</t>
  </si>
  <si>
    <t>Brake, Water temp – using original sensor</t>
  </si>
  <si>
    <t>Replaces stock dash with a small LCD / LED dash</t>
  </si>
  <si>
    <r>
      <t>It can also support Suspension Front and Rear</t>
    </r>
    <r>
      <rPr>
        <sz val="11"/>
        <color theme="1"/>
        <rFont val="Calibri"/>
        <family val="2"/>
      </rPr>
      <t xml:space="preserve">; </t>
    </r>
    <r>
      <rPr>
        <sz val="11"/>
        <color theme="1"/>
        <rFont val="Arial"/>
        <family val="2"/>
      </rPr>
      <t>Brake Pressure Front and Rear</t>
    </r>
    <r>
      <rPr>
        <sz val="11"/>
        <color theme="1"/>
        <rFont val="Calibri"/>
        <family val="2"/>
      </rPr>
      <t xml:space="preserve"> and an </t>
    </r>
    <r>
      <rPr>
        <sz val="11"/>
        <color theme="1"/>
        <rFont val="Arial"/>
        <family val="2"/>
      </rPr>
      <t>O2 Lambda Sensor.</t>
    </r>
  </si>
  <si>
    <t>Quickshifters</t>
  </si>
  <si>
    <r>
      <t>HM Quickshifter (UK) Ltd</t>
    </r>
    <r>
      <rPr>
        <sz val="11"/>
        <color theme="1"/>
        <rFont val="Arial"/>
        <family val="2"/>
      </rPr>
      <t xml:space="preserve"> has agreed to provide world Moto3 NSF250R compatible Quickshifters for the series.  These will cost £250 inc VAT and are available at this price directly from HM Quickshifter (UK) Ltd. This is a supported price for the UK British Talent Cup class only. Proof of entry must be provided along with rider name, team name and race number. </t>
    </r>
  </si>
  <si>
    <t>Bodywork</t>
  </si>
  <si>
    <r>
      <t xml:space="preserve">Dave Clark of </t>
    </r>
    <r>
      <rPr>
        <b/>
        <sz val="11"/>
        <color theme="1"/>
        <rFont val="Arial"/>
        <family val="2"/>
      </rPr>
      <t>Hifibre Race Bodywork</t>
    </r>
    <r>
      <rPr>
        <sz val="11"/>
        <color theme="1"/>
        <rFont val="Arial"/>
        <family val="2"/>
      </rPr>
      <t xml:space="preserve"> is now producing NSF replica fairings and has kindly agreed to provide BTC competitors in the series with replacement bodywork at very reasonable prices. </t>
    </r>
  </si>
  <si>
    <t>Prices, reduced from normal levels only for bikes in this series, are;</t>
  </si>
  <si>
    <t xml:space="preserve">Standard Full Fairing and seat in White = Top Fairing &amp; Belly Pan including Dzus Fixings. = £300.00 </t>
  </si>
  <si>
    <t>Front Mudguard in White = £45.00 Standard (or extended seat for the taller rider is £125.</t>
  </si>
  <si>
    <t xml:space="preserve">Hifibre prices assume no VAT. Prices do not include the cost of delivery.  </t>
  </si>
  <si>
    <t>Sprockets and sprocket carriers.</t>
  </si>
  <si>
    <r>
      <t>Steve Patrickson</t>
    </r>
    <r>
      <rPr>
        <sz val="11"/>
        <color theme="1"/>
        <rFont val="Arial"/>
        <family val="2"/>
      </rPr>
      <t xml:space="preserve"> is supplying sprockets to teams in the Standard Honda Class. Heavy Duty sprockets are available for the BSB Circuits (16T and 17T, Rear 36, 37, 38, 39 &amp; 40T), on top of the standard 15T and 35T that come with the bike.</t>
    </r>
    <r>
      <rPr>
        <b/>
        <sz val="11"/>
        <color theme="1"/>
        <rFont val="Arial"/>
        <family val="2"/>
      </rPr>
      <t xml:space="preserve"> </t>
    </r>
    <r>
      <rPr>
        <sz val="11"/>
        <color theme="1"/>
        <rFont val="Arial"/>
        <family val="2"/>
      </rPr>
      <t xml:space="preserve">Steve also has the Talon GP Sprocket carriers to suit these sprockets. </t>
    </r>
  </si>
  <si>
    <t xml:space="preserve">Bikes, Engines, Engine spares and Chassis.  </t>
  </si>
  <si>
    <r>
      <t xml:space="preserve">Sigma Performance Ltd </t>
    </r>
    <r>
      <rPr>
        <sz val="11"/>
        <color theme="1"/>
        <rFont val="Arial"/>
        <family val="2"/>
      </rPr>
      <t>can supply new bikes to special order, POA.</t>
    </r>
  </si>
  <si>
    <t xml:space="preserve">New NSF250R engines (including gearbox) are available POA.. Engine service kits that will allow compliance with the HRC service schedule (less plain bearings but 6 oil filters) are £1450.00 plus VAT. </t>
  </si>
  <si>
    <t xml:space="preserve">Main frames are £950 plus VAT. </t>
  </si>
  <si>
    <t xml:space="preserve">Selected other parts are also available to keep the bikes on track at reasonable prices.  </t>
  </si>
  <si>
    <r>
      <t>All prices are subject to exchange rate variations, all parts come directly from Honda or HRC in Japan</t>
    </r>
    <r>
      <rPr>
        <sz val="11"/>
        <color theme="1"/>
        <rFont val="Calibri"/>
        <family val="2"/>
        <scheme val="minor"/>
      </rPr>
      <t>.</t>
    </r>
  </si>
  <si>
    <t xml:space="preserve">Engine rebuild services. </t>
  </si>
  <si>
    <r>
      <t>Gary Wilson</t>
    </r>
    <r>
      <rPr>
        <sz val="11"/>
        <color theme="1"/>
        <rFont val="Arial"/>
        <family val="2"/>
      </rPr>
      <t xml:space="preserve"> specialises in the servicing and rebuilding of NSF250R engines at competitive prices.</t>
    </r>
  </si>
  <si>
    <t>Trackside spares service.</t>
  </si>
  <si>
    <r>
      <t>Steve Patrickson, Richard Mortimer</t>
    </r>
    <r>
      <rPr>
        <sz val="11"/>
        <color theme="1"/>
        <rFont val="Arial"/>
        <family val="2"/>
      </rPr>
      <t xml:space="preserve"> and </t>
    </r>
    <r>
      <rPr>
        <b/>
        <sz val="11"/>
        <color theme="1"/>
        <rFont val="Arial"/>
        <family val="2"/>
      </rPr>
      <t>Gary Wilson</t>
    </r>
    <r>
      <rPr>
        <sz val="11"/>
        <color theme="1"/>
        <rFont val="Arial"/>
        <family val="2"/>
      </rPr>
      <t xml:space="preserve"> all attend all the BTC rounds and each carries a supply of essential race weekend spares in case of need.</t>
    </r>
  </si>
  <si>
    <t>CONTACTS</t>
  </si>
  <si>
    <t>April Systems Design</t>
  </si>
  <si>
    <t xml:space="preserve">Mike via info@aprilsystems.co.uk </t>
  </si>
  <si>
    <t xml:space="preserve">Bitubo Suspension               </t>
  </si>
  <si>
    <t>Contact Dave Croft on tel 07921 375158 or email david@dpcracing.co.uk</t>
  </si>
  <si>
    <t>Brembo Brakes and OZ Wheels</t>
  </si>
  <si>
    <t>Ian Edwards Mode Performance Tel 0333 666 0680 Email; ian@modeperformance.co.uk</t>
  </si>
  <si>
    <t>Galfer Discs</t>
  </si>
  <si>
    <t>Contact FAB-Racing on 01273 252541 or 01273 782828.</t>
  </si>
  <si>
    <t>Lower Trelake Business Park, Tedburn Road, Exeter, Devon EX4 2HF Phone:01392 811601 email moto@helperformance.com</t>
  </si>
  <si>
    <t>Hifibre Race Bodywork</t>
  </si>
  <si>
    <t xml:space="preserve">Contact Dave on dave@hifibreracebodywork.co.uk  Work Shop 07769706082 </t>
  </si>
  <si>
    <t>Please phone in office hours 01795 429168</t>
  </si>
  <si>
    <t xml:space="preserve">K-Tech </t>
  </si>
  <si>
    <t>Unit 1-2 Marquis Court Marquis Drive, Swadlincote DE12 6EJ  Contact via. 01283 559000 ask for Chris Taylor or Chris Nash</t>
  </si>
  <si>
    <t xml:space="preserve">Richard Adams  Maxton Engineering, Laurel Bank, Kingswood, Frodsham, Warrington, Cheshire, WA6 6HX,  Email richard@maxtonsuspension.co.uk  Tel : +44 01928 740531  </t>
  </si>
  <si>
    <t>Richard Brendish (Ohlins or DTC) Richard@raceconceptsuk.com  Tel 07850 446435</t>
  </si>
  <si>
    <t>Sigma Performance Ltd</t>
  </si>
  <si>
    <t>Sigma Performance Ltd can be contacted via Neil Spalding on 07881820748 or by email  Neil@sigmaperformance.com</t>
  </si>
  <si>
    <t>SP125 / Steve Patrickson</t>
  </si>
  <si>
    <t>Steve Patrickson www.sp125racing.com  Office: 01274 583231  Mobile: 07738 626165</t>
  </si>
  <si>
    <t>Gary Wilson</t>
  </si>
  <si>
    <t>Gary Wilson can be contacted at  gary@wilsonracing.uk  or Mobile 07940118635</t>
  </si>
  <si>
    <t>British Talent Cup</t>
  </si>
  <si>
    <t>Brake Lever Protection</t>
  </si>
  <si>
    <t>Price (Retail)</t>
  </si>
  <si>
    <t>All that meet the regulations are approved</t>
  </si>
  <si>
    <t>Extreme Composites</t>
  </si>
  <si>
    <t>Various - 2015 Parts</t>
  </si>
  <si>
    <t>Failed</t>
  </si>
  <si>
    <t xml:space="preserve">DE011 - right handguard carbon </t>
  </si>
  <si>
    <t>See diagrams below - only latest version legal</t>
  </si>
  <si>
    <t>Acerbis</t>
  </si>
  <si>
    <t>2 piece lever guard</t>
  </si>
  <si>
    <t>BarkBusters</t>
  </si>
  <si>
    <t>AGP-001</t>
  </si>
  <si>
    <t>Varioud</t>
  </si>
  <si>
    <t>Verison from 2020, without clear shield</t>
  </si>
  <si>
    <t>CarbonSmith Carbon Guard</t>
  </si>
  <si>
    <t>3D Printed Carbon Fiber</t>
  </si>
  <si>
    <t>one and two piece designs approved - USA</t>
  </si>
  <si>
    <t>Cruciata</t>
  </si>
  <si>
    <t>Lesmo</t>
  </si>
  <si>
    <t>Latest design with Zyron Passed</t>
  </si>
  <si>
    <t>EVOL</t>
  </si>
  <si>
    <t>ABS Design</t>
  </si>
  <si>
    <t>GB Racing</t>
  </si>
  <si>
    <t>BLG-xx-xx</t>
  </si>
  <si>
    <t>Various version for bar fit</t>
  </si>
  <si>
    <t>R&amp;G Racing</t>
  </si>
  <si>
    <t>Moulded Lever Guards</t>
  </si>
  <si>
    <t>Plastic - extremely stiff</t>
  </si>
  <si>
    <t>Moulded Lever Guards 2020 update</t>
  </si>
  <si>
    <t>Plastic - extremely stiff - Doglegged design</t>
  </si>
  <si>
    <t>Woodcraft</t>
  </si>
  <si>
    <t xml:space="preserve">Aluminum/Plastic </t>
  </si>
  <si>
    <t>Engine Covers</t>
  </si>
  <si>
    <t>Plastic, All approved</t>
  </si>
  <si>
    <t>Direct In caliper version of above</t>
  </si>
  <si>
    <t>1199 Panigale</t>
  </si>
  <si>
    <t>Metal, undersize, protection adequate</t>
  </si>
  <si>
    <t>Yoshimura Japan</t>
  </si>
  <si>
    <t>Complete Set</t>
  </si>
  <si>
    <t>GSXR1000R/RR</t>
  </si>
  <si>
    <t>Metal, Clutch cover is undersize</t>
  </si>
  <si>
    <t>Alpha Racing</t>
  </si>
  <si>
    <t>BMWS1000RR</t>
  </si>
  <si>
    <t>Composite</t>
  </si>
  <si>
    <t>Engine Covers and Brake Lever Protection</t>
  </si>
  <si>
    <t>Eligible Engine Covers and Brake Protection for All Classes - List</t>
  </si>
  <si>
    <t>All classes</t>
  </si>
  <si>
    <t>R_12250_G_FIM</t>
  </si>
  <si>
    <t>Fork SBK FIM 2023</t>
  </si>
  <si>
    <t>R_12250_H_FIM</t>
  </si>
  <si>
    <t>Fork SBK FIM 2024</t>
  </si>
  <si>
    <t>RSP40 FIM 2022</t>
  </si>
  <si>
    <t>Price change to meet Regulation</t>
  </si>
  <si>
    <t>PRICE CHANGE FOR BSB</t>
  </si>
  <si>
    <t>Price to meet BSB/MA regs</t>
  </si>
  <si>
    <t>RVP50 FIM 2024 BSB</t>
  </si>
  <si>
    <r>
      <t xml:space="preserve">RVP50 </t>
    </r>
    <r>
      <rPr>
        <b/>
        <strike/>
        <sz val="11"/>
        <color theme="1"/>
        <rFont val="Arial"/>
        <family val="2"/>
      </rPr>
      <t>NOT</t>
    </r>
    <r>
      <rPr>
        <strike/>
        <sz val="11"/>
        <color theme="1"/>
        <rFont val="Arial"/>
        <family val="2"/>
      </rPr>
      <t xml:space="preserve"> legal for MotoAmerica or BSB competition</t>
    </r>
  </si>
  <si>
    <t>Optional BSS Chassis Parts: Head Cups</t>
  </si>
  <si>
    <t>756.2.036.1AA</t>
  </si>
  <si>
    <t>75630141A</t>
  </si>
  <si>
    <t xml:space="preserve">STEERING HEAD INSERT 24.5°  / 23.5° </t>
  </si>
  <si>
    <t>STEERING HEAD INSERT 24°</t>
  </si>
  <si>
    <t xml:space="preserve">Supplier </t>
  </si>
  <si>
    <t>Moto Rapido</t>
  </si>
  <si>
    <t>Total</t>
  </si>
  <si>
    <t>71114631BA</t>
  </si>
  <si>
    <t>71114641BA</t>
  </si>
  <si>
    <t>75610301BA</t>
  </si>
  <si>
    <t>75610312AA</t>
  </si>
  <si>
    <t>75610321AA</t>
  </si>
  <si>
    <t>75610332AA</t>
  </si>
  <si>
    <t>77154459Z</t>
  </si>
  <si>
    <t>86050051A</t>
  </si>
  <si>
    <t>BUSH, LH</t>
  </si>
  <si>
    <t>COLLAR, R.</t>
  </si>
  <si>
    <t>BUSH</t>
  </si>
  <si>
    <t>INNER SPACER</t>
  </si>
  <si>
    <t>OUTSIDE SPACER</t>
  </si>
  <si>
    <t>SCREW</t>
  </si>
  <si>
    <t>PIN</t>
  </si>
  <si>
    <t>OEM parts from 1199R 2015</t>
  </si>
  <si>
    <t>+/- 3mm</t>
  </si>
  <si>
    <t>Optional BSS Chassis Parts: Swingarm Pivot Adjustment</t>
  </si>
  <si>
    <t>RSR</t>
  </si>
  <si>
    <t>RVP50 pricing for BSB (and 2025 MotoAmerica)</t>
  </si>
  <si>
    <t xml:space="preserve">FC036RRH02 </t>
  </si>
  <si>
    <t>27mm Sealed Pressurized Fork</t>
  </si>
  <si>
    <t>Ø54,5-Ø58 outer tube, Ø43mm inner tube</t>
  </si>
  <si>
    <t xml:space="preserve">FC037RRH02 </t>
  </si>
  <si>
    <t>Ø52-Ø58 outer tube , Ø43mm inner tube</t>
  </si>
  <si>
    <t xml:space="preserve">FC0**RRH02 </t>
  </si>
  <si>
    <t>custom, Ø43mm inner tube</t>
  </si>
  <si>
    <t>customised fitment</t>
  </si>
  <si>
    <t>NZ*01</t>
  </si>
  <si>
    <t>WSBK Shock Pneumatic preload</t>
  </si>
  <si>
    <r>
      <rPr>
        <sz val="11"/>
        <color theme="1"/>
        <rFont val="Calibri"/>
        <family val="2"/>
      </rPr>
      <t>Ø</t>
    </r>
    <r>
      <rPr>
        <sz val="11"/>
        <color theme="1"/>
        <rFont val="Arial"/>
        <family val="2"/>
      </rPr>
      <t xml:space="preserve">40mm and shaft of </t>
    </r>
    <r>
      <rPr>
        <sz val="11"/>
        <color theme="1"/>
        <rFont val="Calibri"/>
        <family val="2"/>
      </rPr>
      <t>Ø</t>
    </r>
    <r>
      <rPr>
        <sz val="11"/>
        <color theme="1"/>
        <rFont val="Arial"/>
        <family val="2"/>
      </rPr>
      <t xml:space="preserve">20mmRod </t>
    </r>
  </si>
  <si>
    <t>Trought technology and double piston</t>
  </si>
  <si>
    <t>xxxxxEBH50WOV1</t>
  </si>
  <si>
    <t>xxxxxEBH00WO</t>
  </si>
  <si>
    <t>xxxxxEBH00WOV1</t>
  </si>
  <si>
    <t>xxxxxEBH50WO</t>
  </si>
  <si>
    <t>***XXT11</t>
  </si>
  <si>
    <t>***XXZ31V2</t>
  </si>
  <si>
    <t>****XXT11</t>
  </si>
  <si>
    <t>***XXZ3*</t>
  </si>
  <si>
    <t>***XXZ31</t>
  </si>
  <si>
    <t>Optional BSS Chassis Parts: Linkage</t>
  </si>
  <si>
    <t>RSR Linkage</t>
  </si>
  <si>
    <t>Suspension Linkage</t>
  </si>
  <si>
    <t>RSR Pivot Adjust Set</t>
  </si>
  <si>
    <t>Optional BSS Chassis Parts: Triple Clamps</t>
  </si>
  <si>
    <t>FSM GSXR750</t>
  </si>
  <si>
    <t>Forsaken Motorsports</t>
  </si>
  <si>
    <t>FSM GSXR600.750</t>
  </si>
  <si>
    <t>Forksaken Motorsports</t>
  </si>
  <si>
    <t>Complete Assembly</t>
  </si>
  <si>
    <t>Complete kit of parts</t>
  </si>
  <si>
    <t>10351 002</t>
  </si>
  <si>
    <t>Complete Assembly 2 top thickness options</t>
  </si>
  <si>
    <t>Nova Racing</t>
  </si>
  <si>
    <t>Link</t>
  </si>
  <si>
    <t>RR042233</t>
  </si>
  <si>
    <t>Race Steering Head Cup</t>
  </si>
  <si>
    <t>PTR</t>
  </si>
  <si>
    <t>RR042235/6</t>
  </si>
  <si>
    <t>LH and RH chassis inserts for Pivot Adjust</t>
  </si>
  <si>
    <t>RR042330/1</t>
  </si>
  <si>
    <t>Top Bottom triple Clamp Bridges, uses standard stem</t>
  </si>
  <si>
    <t>Solo Engineering or Mectronik</t>
  </si>
  <si>
    <t>Rebuild Kit</t>
  </si>
  <si>
    <t>Triumph Official Rebuild Kit, Optional</t>
  </si>
  <si>
    <t xml:space="preserve">Engines can be refreshed after 1500km with the following parts </t>
  </si>
  <si>
    <t>No other changes allowed</t>
  </si>
  <si>
    <t>No other engine modifications are allowed, ONLY listed head gasket</t>
  </si>
  <si>
    <t>CRANKSHAFT</t>
  </si>
  <si>
    <t>1100065</t>
  </si>
  <si>
    <t>Contact: Martyn Dalton-Brown, martyn.dalton-brown@triumph.co.uk</t>
  </si>
  <si>
    <t>1100808</t>
  </si>
  <si>
    <t>The engine kit consists of the following parts</t>
  </si>
  <si>
    <t>CRANKSHAFT, MACHINED</t>
  </si>
  <si>
    <t>1140501</t>
  </si>
  <si>
    <t>PISTON</t>
  </si>
  <si>
    <t>GUDGEON PIN, DIA 17, DLC,INSPT</t>
  </si>
  <si>
    <t>3050161</t>
  </si>
  <si>
    <t>CONNECTING ROD</t>
  </si>
  <si>
    <t>CONNECTING ROD, ASSY</t>
  </si>
  <si>
    <t>VALVE TRAIN</t>
  </si>
  <si>
    <t>PISTON &amp; CIRCLIP, ASSY</t>
  </si>
  <si>
    <t>1122002</t>
  </si>
  <si>
    <t>1125509</t>
  </si>
  <si>
    <t>1125510</t>
  </si>
  <si>
    <t>VALVE, EXHAUST</t>
  </si>
  <si>
    <t>1125555</t>
  </si>
  <si>
    <t>RETAINER, SPRING, VALVE</t>
  </si>
  <si>
    <t>1125556</t>
  </si>
  <si>
    <t>PLATFORM, SPRING, VALVE</t>
  </si>
  <si>
    <t>1126007</t>
  </si>
  <si>
    <t>CAM DRIVE</t>
  </si>
  <si>
    <t>VALVETRAIN</t>
  </si>
  <si>
    <t>1130027</t>
  </si>
  <si>
    <t>1130400</t>
  </si>
  <si>
    <t>1130488</t>
  </si>
  <si>
    <t>1140196</t>
  </si>
  <si>
    <t>1140197</t>
  </si>
  <si>
    <t>CYLINDER HEAD</t>
  </si>
  <si>
    <t>CYL HEAD,3 CYL,M/C,BLACK,INSPT</t>
  </si>
  <si>
    <t>1140888</t>
  </si>
  <si>
    <t>SPROCKET, CAMSHAFT, 34T, OTL</t>
  </si>
  <si>
    <t>CYL HEAD GASKET, DIA 78</t>
  </si>
  <si>
    <t>1141014</t>
  </si>
  <si>
    <t>1141062</t>
  </si>
  <si>
    <t>1141124</t>
  </si>
  <si>
    <t>1142126</t>
  </si>
  <si>
    <t>1143510</t>
  </si>
  <si>
    <t>3053035</t>
  </si>
  <si>
    <t>3600199</t>
  </si>
  <si>
    <t>CRANKCASE</t>
  </si>
  <si>
    <t>1150780</t>
  </si>
  <si>
    <t>GEAR CHANGE</t>
  </si>
  <si>
    <t>WHEEL,DETENT</t>
  </si>
  <si>
    <t>1152502</t>
  </si>
  <si>
    <t>2102333</t>
  </si>
  <si>
    <t>LUBRICATION</t>
  </si>
  <si>
    <t>3555015</t>
  </si>
  <si>
    <t>3600187</t>
  </si>
  <si>
    <t>3600188</t>
  </si>
  <si>
    <t>SEALING RING,OIL FEED PIPE</t>
  </si>
  <si>
    <t>1160978</t>
  </si>
  <si>
    <t>3600109</t>
  </si>
  <si>
    <t>3600143</t>
  </si>
  <si>
    <t>PLUG,SEALING,INT HEX,M16X1,5</t>
  </si>
  <si>
    <t>3600252</t>
  </si>
  <si>
    <t>CLUTCH</t>
  </si>
  <si>
    <t>BEARING, CLUTCH LIFTER</t>
  </si>
  <si>
    <t>LIFTER ARM ASSY</t>
  </si>
  <si>
    <t>RETURN SPRING</t>
  </si>
  <si>
    <t>1170106</t>
  </si>
  <si>
    <t>1170193</t>
  </si>
  <si>
    <t>SPROCKET, AUXILIARY DRIVE</t>
  </si>
  <si>
    <t>SUMP</t>
  </si>
  <si>
    <t>1174700</t>
  </si>
  <si>
    <t>1174800</t>
  </si>
  <si>
    <t>FUELLING</t>
  </si>
  <si>
    <t>1174900</t>
  </si>
  <si>
    <t>1175200</t>
  </si>
  <si>
    <t>3555014</t>
  </si>
  <si>
    <t>EMISSIONS</t>
  </si>
  <si>
    <t>3555018</t>
  </si>
  <si>
    <t>GEARBOX</t>
  </si>
  <si>
    <t>COVERS</t>
  </si>
  <si>
    <t>3000032</t>
  </si>
  <si>
    <t>3205065</t>
  </si>
  <si>
    <t>GEARCHANGE</t>
  </si>
  <si>
    <t>1190109</t>
  </si>
  <si>
    <t>1190123</t>
  </si>
  <si>
    <t>1190207</t>
  </si>
  <si>
    <t>1190286</t>
  </si>
  <si>
    <t>BRACKET,CABLE GUIDE,ACG STATOR</t>
  </si>
  <si>
    <t>FORK,SELECTOR,INPUT,MOLY</t>
  </si>
  <si>
    <t>PLATE, WIRE RETAINER</t>
  </si>
  <si>
    <t>1190919</t>
  </si>
  <si>
    <t>1192700</t>
  </si>
  <si>
    <t>COVER,ALTERNATOR,RACE,INSPT</t>
  </si>
  <si>
    <t>1193333</t>
  </si>
  <si>
    <t>1193334</t>
  </si>
  <si>
    <t>1194900</t>
  </si>
  <si>
    <t>1195003</t>
  </si>
  <si>
    <t>IGNITION</t>
  </si>
  <si>
    <t>1197003</t>
  </si>
  <si>
    <t>ALTERNATOR</t>
  </si>
  <si>
    <t>CAPSCREW, SKT HD, M5X0,8X20,RW</t>
  </si>
  <si>
    <t>1197004</t>
  </si>
  <si>
    <t>BOLT,CAP/HD,M12X1.25X40,RAW</t>
  </si>
  <si>
    <t>3000192</t>
  </si>
  <si>
    <t>3050302</t>
  </si>
  <si>
    <t>3051069</t>
  </si>
  <si>
    <t>COOLING</t>
  </si>
  <si>
    <t>3331041</t>
  </si>
  <si>
    <t>3500044</t>
  </si>
  <si>
    <t>3500068</t>
  </si>
  <si>
    <t>3502535</t>
  </si>
  <si>
    <t>AIRBOX, ASSY, COMPLETE</t>
  </si>
  <si>
    <t>3550236</t>
  </si>
  <si>
    <t>INTAKE TRUMPET, ASSEMBLY</t>
  </si>
  <si>
    <t>3550444</t>
  </si>
  <si>
    <t>3553333</t>
  </si>
  <si>
    <t>3555003</t>
  </si>
  <si>
    <t>3555012</t>
  </si>
  <si>
    <t>1210023</t>
  </si>
  <si>
    <t>1210278</t>
  </si>
  <si>
    <t>1210407</t>
  </si>
  <si>
    <t>PIPE,OIL FEED,INSPT</t>
  </si>
  <si>
    <t>1210623</t>
  </si>
  <si>
    <t>1210625</t>
  </si>
  <si>
    <t>1210626</t>
  </si>
  <si>
    <t>1218000</t>
  </si>
  <si>
    <t>CHAIN, 6.35 PITCH, 74 LINKS</t>
  </si>
  <si>
    <t>3000034</t>
  </si>
  <si>
    <t>3200123</t>
  </si>
  <si>
    <t>3200134</t>
  </si>
  <si>
    <t>3202304</t>
  </si>
  <si>
    <t>3331042</t>
  </si>
  <si>
    <t>3550546</t>
  </si>
  <si>
    <t>3600106</t>
  </si>
  <si>
    <t>3600126</t>
  </si>
  <si>
    <t>3600127</t>
  </si>
  <si>
    <t>3600132</t>
  </si>
  <si>
    <t>3600153</t>
  </si>
  <si>
    <t>3600176</t>
  </si>
  <si>
    <t>1230114</t>
  </si>
  <si>
    <t>3558989</t>
  </si>
  <si>
    <t>3331200</t>
  </si>
  <si>
    <t>1260309</t>
  </si>
  <si>
    <t>1261765</t>
  </si>
  <si>
    <t>1260825</t>
  </si>
  <si>
    <t>1260258</t>
  </si>
  <si>
    <t>3550146</t>
  </si>
  <si>
    <t>3600095</t>
  </si>
  <si>
    <t>3600163</t>
  </si>
  <si>
    <t>1260838</t>
  </si>
  <si>
    <t>3051055</t>
  </si>
  <si>
    <t>1260267</t>
  </si>
  <si>
    <t>1260437</t>
  </si>
  <si>
    <t>1290054</t>
  </si>
  <si>
    <t>1291023</t>
  </si>
  <si>
    <t>1291504</t>
  </si>
  <si>
    <t>3205064</t>
  </si>
  <si>
    <t>3550571</t>
  </si>
  <si>
    <t>3600267</t>
  </si>
  <si>
    <t>3051063</t>
  </si>
  <si>
    <t>STARTER MOTOR</t>
  </si>
  <si>
    <t>3600807</t>
  </si>
  <si>
    <t>2100435</t>
  </si>
  <si>
    <t>2102800</t>
  </si>
  <si>
    <t>3600124</t>
  </si>
  <si>
    <t>3600290</t>
  </si>
  <si>
    <t>3700400</t>
  </si>
  <si>
    <t>3700440</t>
  </si>
  <si>
    <t>3706214</t>
  </si>
  <si>
    <t>3706215</t>
  </si>
  <si>
    <t xml:space="preserve">Authorised Modification and Parts for Triumph 765RS fitted with 2024 Engine Kit </t>
  </si>
  <si>
    <t>VArious</t>
  </si>
  <si>
    <t>Authorised Modifications and Parts for HONDA CBR600RR for Supersport Next Generation 2024</t>
  </si>
  <si>
    <t>Engine Kit-Compulsory-Consists of the following parts</t>
  </si>
  <si>
    <t>PartNumber</t>
  </si>
  <si>
    <t>Price €</t>
  </si>
  <si>
    <t>90081-NX4-000</t>
  </si>
  <si>
    <t>12010-N1H-010</t>
  </si>
  <si>
    <t>12251-N1H-000</t>
  </si>
  <si>
    <t>12251-N1H-000-B2</t>
  </si>
  <si>
    <t>13121-N1H-010</t>
  </si>
  <si>
    <t>13131-N1H-010</t>
  </si>
  <si>
    <t>14110-N1H-000</t>
  </si>
  <si>
    <t>14210-N1H-000</t>
  </si>
  <si>
    <t>14751-N1H-010</t>
  </si>
  <si>
    <t>14321-N1H-000</t>
  </si>
  <si>
    <t>14520-N1H-000</t>
  </si>
  <si>
    <t>17215-N1H-000</t>
  </si>
  <si>
    <t>17225-N1H-000</t>
  </si>
  <si>
    <t>19230-N1H-000</t>
  </si>
  <si>
    <t>90505-ZVD-0000</t>
  </si>
  <si>
    <t>19505-KS6-700</t>
  </si>
  <si>
    <t>19512-NL3-620</t>
  </si>
  <si>
    <t>28115-N1H-000</t>
  </si>
  <si>
    <t>95701-06014-00</t>
  </si>
  <si>
    <t>Description</t>
    <phoneticPr fontId="5"/>
  </si>
  <si>
    <t>11330-MFJ-A41</t>
    <phoneticPr fontId="5"/>
  </si>
  <si>
    <t>ENGINE RIGHT SIDE COVER</t>
    <phoneticPr fontId="5"/>
  </si>
  <si>
    <t>DRAIN BOLT WITH WIRE-LOCK HOLE</t>
    <phoneticPr fontId="5"/>
  </si>
  <si>
    <t>CYLINDER HEAD</t>
    <phoneticPr fontId="5"/>
  </si>
  <si>
    <t>12251-MKZ-R01</t>
    <phoneticPr fontId="5"/>
  </si>
  <si>
    <t>CYLINDER HEAD GASKET（t : 0.55）</t>
    <phoneticPr fontId="5"/>
  </si>
  <si>
    <t>CYLINDER HEAD GASKET（t : 0.50）</t>
    <phoneticPr fontId="5"/>
  </si>
  <si>
    <t>CYLINDER HEAD GASKET（t : 0.45）</t>
    <phoneticPr fontId="5"/>
  </si>
  <si>
    <t>PISTON RING (TOP)</t>
    <phoneticPr fontId="5"/>
  </si>
  <si>
    <t>PISTON RING (2ND)</t>
    <phoneticPr fontId="5"/>
  </si>
  <si>
    <t>13141-N1H-010</t>
    <phoneticPr fontId="5"/>
  </si>
  <si>
    <t>PISTON RING (OIL)</t>
    <phoneticPr fontId="5"/>
  </si>
  <si>
    <t>IN CAM SHAFT</t>
    <phoneticPr fontId="5"/>
  </si>
  <si>
    <t>EX CAM SHAFT</t>
    <phoneticPr fontId="5"/>
  </si>
  <si>
    <t>IN VALVE SPG (OUTER)</t>
    <phoneticPr fontId="5"/>
  </si>
  <si>
    <t>CAM SPROCKET</t>
    <phoneticPr fontId="5"/>
  </si>
  <si>
    <t>TENSIONER LIFTER</t>
    <phoneticPr fontId="5"/>
  </si>
  <si>
    <t>15611-MEE-R00</t>
    <phoneticPr fontId="5"/>
  </si>
  <si>
    <t>OIL FILLER CAP</t>
    <phoneticPr fontId="5"/>
  </si>
  <si>
    <t>RIGHT SIDE AIR FUNNEL</t>
    <phoneticPr fontId="5"/>
  </si>
  <si>
    <t>LEFT SIDE AIR FUNNEL</t>
    <phoneticPr fontId="5"/>
  </si>
  <si>
    <t>WATER POMP COVER JOINT</t>
    <phoneticPr fontId="5"/>
  </si>
  <si>
    <t>THRUST WASHER</t>
    <phoneticPr fontId="5"/>
  </si>
  <si>
    <t>WATER HOSE CLAMP</t>
    <phoneticPr fontId="5"/>
  </si>
  <si>
    <t>WATER HOSE PLUG</t>
    <phoneticPr fontId="5"/>
  </si>
  <si>
    <t>STARTING CLUTCH OUTER (ONE TOOTH CUT OFF )</t>
    <phoneticPr fontId="5"/>
  </si>
  <si>
    <t>30300-MFJ-D01</t>
    <phoneticPr fontId="5"/>
  </si>
  <si>
    <t>CRANK ROTATION SENSOR</t>
    <phoneticPr fontId="5"/>
  </si>
  <si>
    <t>CRANK ROTATION SENSOR MOUNT BOLT</t>
    <phoneticPr fontId="5"/>
  </si>
  <si>
    <t>British Superteen</t>
  </si>
  <si>
    <t>Part Number </t>
  </si>
  <si>
    <t>Description </t>
  </si>
  <si>
    <t>245-023-150-005</t>
  </si>
  <si>
    <t>K-Tech RCU DDS Lite</t>
  </si>
  <si>
    <t>120-023-150-005</t>
  </si>
  <si>
    <t>K-Tech Front Fork Cartridge IDS</t>
  </si>
  <si>
    <t>305-370-</t>
  </si>
  <si>
    <t>K-Tech Fork Springs</t>
  </si>
  <si>
    <t>MSSK-030</t>
  </si>
  <si>
    <t>Steering Damper Fitting Kit</t>
  </si>
  <si>
    <t>053-023-150-005</t>
  </si>
  <si>
    <t>K-Tech Steering Damper</t>
  </si>
  <si>
    <t>GKA8850T</t>
  </si>
  <si>
    <t>Spark Full System + Konix Evo Silencer </t>
  </si>
  <si>
    <t>TG5500</t>
  </si>
  <si>
    <t>CRC Body Kit</t>
  </si>
  <si>
    <t>FTRKA014</t>
  </si>
  <si>
    <t>Lightech Footrest Assy</t>
  </si>
  <si>
    <t>Alternative Part Below</t>
  </si>
  <si>
    <t>MSSK-055</t>
  </si>
  <si>
    <t>MSS Footrest Assy</t>
  </si>
  <si>
    <t>TFN223NER</t>
  </si>
  <si>
    <t>Lightech Filler Cap</t>
  </si>
  <si>
    <t>KAW-97-BK</t>
  </si>
  <si>
    <t>Samco Hose</t>
  </si>
  <si>
    <t>CKKAW-97</t>
  </si>
  <si>
    <t>Samco Clamp</t>
  </si>
  <si>
    <t>Optional Parts List</t>
  </si>
  <si>
    <t>270-023-150-020</t>
  </si>
  <si>
    <t>K-Tech Hydraulic Preload Adjuster </t>
  </si>
  <si>
    <t>TG5510</t>
  </si>
  <si>
    <t>CRC Front Fender</t>
  </si>
  <si>
    <t>PRN016543</t>
  </si>
  <si>
    <t>EVO Tech Radiator Guard</t>
  </si>
  <si>
    <t>KT165/B</t>
  </si>
  <si>
    <t>MSS Throttle Housing DBW</t>
  </si>
  <si>
    <t>BD-SW-3BC-49-A</t>
  </si>
  <si>
    <t>MSS Right Switch Gear </t>
  </si>
  <si>
    <t>BD-SW-4B-48</t>
  </si>
  <si>
    <t>MSS Left Switch Gear</t>
  </si>
  <si>
    <t>208973ZX4R</t>
  </si>
  <si>
    <t>MSS 300mm Floating discs</t>
  </si>
  <si>
    <t>MSSK-029</t>
  </si>
  <si>
    <t>MSS Caliper Spacers </t>
  </si>
  <si>
    <t>Solo2-K1</t>
  </si>
  <si>
    <t>Aim Solo Lap Timer</t>
  </si>
  <si>
    <t>400-K153-016</t>
  </si>
  <si>
    <t>Air Flow Extra High Screen</t>
  </si>
  <si>
    <t>DC.KA.5231</t>
  </si>
  <si>
    <t>Melotti Dash Protection</t>
  </si>
  <si>
    <t>MSSK-031</t>
  </si>
  <si>
    <t>Front Wheel Axle Protection</t>
  </si>
  <si>
    <t>MSSK-053</t>
  </si>
  <si>
    <t>Rear Wheel Axle Protection</t>
  </si>
  <si>
    <t>MSSK-054</t>
  </si>
  <si>
    <t>Captive Rear Caliper Bracket</t>
  </si>
  <si>
    <t>RTX582</t>
  </si>
  <si>
    <t>Racetorx Kawasaki ZX-4RR Gear Shift Support</t>
  </si>
  <si>
    <t>HM OEM Replacement Shifter </t>
  </si>
  <si>
    <t>120-900-350</t>
  </si>
  <si>
    <t>K-Tech Compression Assembly</t>
  </si>
  <si>
    <t>Compulsory Parts British Superteen 2024</t>
  </si>
  <si>
    <t>Double Silencer Exhaust Allowed</t>
  </si>
  <si>
    <t>Manufacturer Approved ECU</t>
  </si>
  <si>
    <t>Kawasaki OEM quickshift sensor</t>
  </si>
  <si>
    <t>Kawasaki Original Front Brake Discs</t>
  </si>
  <si>
    <t>MSS Performance</t>
  </si>
  <si>
    <t>Graves Motorsport</t>
  </si>
  <si>
    <t>W-WSY-06R6-CLA</t>
  </si>
  <si>
    <t>Authorised Modifications and Parts for Yamaha R6 for Supersport and Supersport Next Generation</t>
  </si>
  <si>
    <t>2028048 Triumph</t>
  </si>
  <si>
    <t>Authorised Modifications and Parts for British Supersport Next Generation</t>
  </si>
  <si>
    <t>Contact: Nick Morgan &lt;nick@mssperformance.com&gt;</t>
  </si>
  <si>
    <t>Supersport Next Generation Permitted Modification and Parts Kawasaki ZX-6R (636)</t>
  </si>
  <si>
    <t>Supersport Next Generation Permitted Modification and Parts MV Agusta</t>
  </si>
  <si>
    <t>Supersport Next Generation Permitted Modification and Parts Honda</t>
  </si>
  <si>
    <t>Supersport Next Generation Permitted Modification and Parts Ducati</t>
  </si>
  <si>
    <t>Supersport Next Generation Rev Limit</t>
  </si>
  <si>
    <t>Supersport Next Generation Permitted Modification and Parts Kawasaki ZX-6R</t>
  </si>
  <si>
    <t>Supersport Next Generation Permitted Modification and Parts Suzuki</t>
  </si>
  <si>
    <t>Supersport Next Generation Permitted Modification and Parts Triumph (22 Kit)</t>
  </si>
  <si>
    <t>Supersport Next Generation Permitted Modification and Parts Triumph (24 Kit)</t>
  </si>
  <si>
    <t>MSSKEC-003</t>
  </si>
  <si>
    <t>49078-0718 OEM</t>
  </si>
  <si>
    <t>12009-0019 OEM</t>
  </si>
  <si>
    <t>12009-0020 OEM</t>
  </si>
  <si>
    <t>Assy Qty</t>
  </si>
  <si>
    <t>Camshafts Inlet and Exhaust (Pair/Set)</t>
  </si>
  <si>
    <t>Engine Kit - Head Gasket - Squish/Compression Ratio must be:</t>
  </si>
  <si>
    <t>11004-0067</t>
  </si>
  <si>
    <t>Green</t>
  </si>
  <si>
    <t>11004-0068</t>
  </si>
  <si>
    <t>Blue</t>
  </si>
  <si>
    <t>11004-0069</t>
  </si>
  <si>
    <t>Red</t>
  </si>
  <si>
    <t>11004-0070</t>
  </si>
  <si>
    <t>White</t>
  </si>
  <si>
    <t>11004-0071</t>
  </si>
  <si>
    <t>Yellow</t>
  </si>
  <si>
    <t>11004-0736</t>
  </si>
  <si>
    <t>ZX6R (636) OE</t>
  </si>
  <si>
    <t>11004-0085</t>
  </si>
  <si>
    <t>ZX6R (600) OE</t>
  </si>
  <si>
    <t>Kawasaki MSS</t>
  </si>
  <si>
    <t>ID</t>
  </si>
  <si>
    <t>Detail</t>
  </si>
  <si>
    <t>Ducati / Solo</t>
  </si>
  <si>
    <t>11010-0198</t>
  </si>
  <si>
    <t>59478-0009</t>
  </si>
  <si>
    <t>31064-0023</t>
  </si>
  <si>
    <t>51044-0882</t>
  </si>
  <si>
    <t>1XC819400000</t>
  </si>
  <si>
    <t>21176-0820</t>
  </si>
  <si>
    <t>MSSK-067</t>
  </si>
  <si>
    <t>Air Box Assy</t>
  </si>
  <si>
    <t>Top Rail Injectors</t>
  </si>
  <si>
    <t xml:space="preserve">Fuel Pipe </t>
  </si>
  <si>
    <t xml:space="preserve">Tube Assy Fuel </t>
  </si>
  <si>
    <t xml:space="preserve">Starter Relay </t>
  </si>
  <si>
    <t xml:space="preserve">Gear Position Sensor </t>
  </si>
  <si>
    <t xml:space="preserve">R6 Throttle Body Adapter Kit </t>
  </si>
  <si>
    <t>Optional BSS Chassis Parts: Swingarm Pivot Adjusters</t>
  </si>
  <si>
    <t>MSSK-073</t>
  </si>
  <si>
    <t>25M1/43Y1</t>
  </si>
  <si>
    <t>MSSK-073-06</t>
  </si>
  <si>
    <t>MSSK-073-08</t>
  </si>
  <si>
    <t>MSSK-073-10</t>
  </si>
  <si>
    <t>MSSK-073-12</t>
  </si>
  <si>
    <t>MSSK-073-16</t>
  </si>
  <si>
    <t>MSSK-073-17</t>
  </si>
  <si>
    <t>MSSK-075-T5</t>
  </si>
  <si>
    <t>MSSK-075-T10</t>
  </si>
  <si>
    <t xml:space="preserve">Triple Clamp Complete Assembly </t>
  </si>
  <si>
    <t xml:space="preserve">Steering Bearing </t>
  </si>
  <si>
    <t xml:space="preserve">Off Set Upper and Lower Zero </t>
  </si>
  <si>
    <t xml:space="preserve">Off Set Upper and Lower +/- 2mm </t>
  </si>
  <si>
    <t xml:space="preserve">Off Set Upper and Lower +/- 4mm </t>
  </si>
  <si>
    <t>Head Cup 0° Zero</t>
  </si>
  <si>
    <t>Head Cup 0.5°+2mm</t>
  </si>
  <si>
    <t>Head Cup 0.5°+4mm</t>
  </si>
  <si>
    <t xml:space="preserve">Optional BSS Chassis Parts: </t>
  </si>
  <si>
    <t>ZX-6R (636) BSB NG Rear Link T5, use std bearings</t>
  </si>
  <si>
    <t>ZX-6R (636) BSB NG Rear Link T10, use std bearings</t>
  </si>
  <si>
    <t>Chassis Parts as ZX-636R NG</t>
  </si>
  <si>
    <t>Exhaust Valve Spring (2024 ONLY)</t>
  </si>
  <si>
    <t>Inlet Retainers (2024 ONLY)</t>
  </si>
  <si>
    <t>Exhaust Retainers (2024 ONLY)</t>
  </si>
  <si>
    <t>Supersport</t>
  </si>
  <si>
    <t>Next Generation</t>
  </si>
  <si>
    <t>Eligibility</t>
  </si>
  <si>
    <t>Individual Cylinder lambda may be used</t>
  </si>
  <si>
    <t>Supersport Eligible Bikes</t>
  </si>
  <si>
    <t>British Supersport Eligible Bikes</t>
  </si>
  <si>
    <t>16 x 18 Brembo Master Cylinder</t>
  </si>
  <si>
    <t>Sportbike Authorised Modifications to Aprilia RS660</t>
  </si>
  <si>
    <t>Top (only)Clamp is free</t>
  </si>
  <si>
    <t>Not Applicable</t>
  </si>
  <si>
    <t>Solo SEN_GRIP_GAS</t>
  </si>
  <si>
    <t>Engine/Drivetrain Kit</t>
  </si>
  <si>
    <t>AirFunnels</t>
  </si>
  <si>
    <t>Airbox Lid</t>
  </si>
  <si>
    <t>Top Clamp</t>
  </si>
  <si>
    <t xml:space="preserve">009-F3115-01 </t>
  </si>
  <si>
    <t>BOLT, CAP2</t>
  </si>
  <si>
    <t xml:space="preserve">008-F3435-00 </t>
  </si>
  <si>
    <t>CROWN HANDLE</t>
  </si>
  <si>
    <t>WASHER</t>
  </si>
  <si>
    <t>008-90201-180P5</t>
  </si>
  <si>
    <t>BUSH, 1 RED</t>
  </si>
  <si>
    <t xml:space="preserve">008-F3840-00 </t>
  </si>
  <si>
    <t>STEERING SHAFT</t>
  </si>
  <si>
    <t xml:space="preserve">009-F3362-11 </t>
  </si>
  <si>
    <t xml:space="preserve">4VX-23415-01 </t>
  </si>
  <si>
    <t>SEAL</t>
  </si>
  <si>
    <t xml:space="preserve">008-F311X-00 </t>
  </si>
  <si>
    <t>BRKT</t>
  </si>
  <si>
    <t>Yamaha GYTR</t>
  </si>
  <si>
    <t>Yamaha YZF-R1</t>
  </si>
  <si>
    <t>NIL</t>
  </si>
  <si>
    <t>Thin webbing in chain adjuster slots may be removed</t>
  </si>
  <si>
    <t>SP306-50-S306</t>
  </si>
  <si>
    <t>PHR-Triumph 660-Subframe Basic</t>
  </si>
  <si>
    <t>Subframe replacement</t>
  </si>
  <si>
    <t>PHR-Triumph 660-Subframe Inserts</t>
  </si>
  <si>
    <t>PHR-Triumph 660-Subframe Fit</t>
  </si>
  <si>
    <t>PHR-660-01011</t>
  </si>
  <si>
    <t>Bottom Clamp</t>
  </si>
  <si>
    <t>HR-660-01012</t>
  </si>
  <si>
    <t>Clamp Set</t>
  </si>
  <si>
    <t>PHR-660-01015</t>
  </si>
  <si>
    <t>PHR-660-01016</t>
  </si>
  <si>
    <t>Link (Rocker)</t>
  </si>
  <si>
    <t>Link (Dogbone)</t>
  </si>
  <si>
    <t>€550 (£485 GBP).</t>
  </si>
  <si>
    <t>€850 (£745GBP)</t>
  </si>
  <si>
    <t>Supersport Next Generation Permitted Modification and Parts Yamaha R6</t>
  </si>
  <si>
    <t>Option</t>
  </si>
  <si>
    <t>Compulsory Chassis Kit</t>
  </si>
  <si>
    <t>Other options allowed if documented</t>
  </si>
  <si>
    <t>WSSNG-06</t>
  </si>
  <si>
    <t>WSSNG-06 ROD</t>
  </si>
  <si>
    <t>Linkage Rod</t>
  </si>
  <si>
    <t xml:space="preserve"> p.marchetti@racedepartment.it</t>
  </si>
  <si>
    <t>RBW Throttle bodies</t>
  </si>
  <si>
    <t>ACC_RBWR7_V1_Kit</t>
  </si>
  <si>
    <t>RBW Kit</t>
  </si>
  <si>
    <t>Includes Air funnels and clamps</t>
  </si>
  <si>
    <t>Inlet mount from R2R</t>
  </si>
  <si>
    <t xml:space="preserve">  Supplier: www.soloengineering.com</t>
  </si>
  <si>
    <t>RACE ACG Assembly</t>
  </si>
  <si>
    <t>1167-TBC</t>
  </si>
  <si>
    <t>Contact for Engine Kit: havier.beltran@honda-eu.com</t>
  </si>
  <si>
    <t>Link Rear Ducati V2</t>
  </si>
  <si>
    <t>Spider Srl</t>
  </si>
  <si>
    <t>90.D305</t>
  </si>
  <si>
    <t>50.D280</t>
  </si>
  <si>
    <t>Spider Srl.</t>
  </si>
  <si>
    <t>Top Triple Clamp V2</t>
  </si>
  <si>
    <t>Optional BSS Chassis Parts: Triple Clmpas and Links</t>
  </si>
  <si>
    <t>TH-8R-RR- CAM24</t>
  </si>
  <si>
    <t>Team Hammer: culrich@teamhammer.com or WebCams USA</t>
  </si>
  <si>
    <t>Must Supply original camshafts for exchange</t>
  </si>
  <si>
    <t>$1000USD</t>
  </si>
  <si>
    <t>RR-LINK-AH</t>
  </si>
  <si>
    <t>RR-LINK-FP</t>
  </si>
  <si>
    <t>Honda Racing (UK)</t>
  </si>
  <si>
    <t xml:space="preserve">Honda 37970-NLT-003, SENSOR ASSY., GRIP APS </t>
  </si>
  <si>
    <t>Honda CBR1000 Kit**</t>
  </si>
  <si>
    <t>** same sensor as street but different housing and the opposite connector</t>
  </si>
  <si>
    <t>GYTR head must be as produced</t>
  </si>
  <si>
    <t>OEM Head may be ported freely</t>
  </si>
  <si>
    <t>Camshaft</t>
  </si>
  <si>
    <t>Airfunnel</t>
  </si>
  <si>
    <t>GYTR or FW Developments</t>
  </si>
  <si>
    <t>RR-LINK-MT01</t>
  </si>
  <si>
    <t>Rod + Bearings only</t>
  </si>
  <si>
    <t>Complete</t>
  </si>
  <si>
    <t>TST Industries</t>
  </si>
  <si>
    <t xml:space="preserve">TST Worx V1 intake system </t>
  </si>
  <si>
    <t>$199.99</t>
  </si>
  <si>
    <t>https://tstindustries.com/tst-worx-v1-intake-system-suzuki-gsx-8s-2023-gsx-8r-2024.html</t>
  </si>
  <si>
    <t>TST industries</t>
  </si>
  <si>
    <t>NOT the complete airbox kit</t>
  </si>
  <si>
    <t>Sporbike Master Cylinders</t>
  </si>
  <si>
    <t>National Sportbike</t>
  </si>
  <si>
    <t>PR 19 x 20 Standard Lever, Radial, Front</t>
  </si>
  <si>
    <t>PR 18 x 18 long lever, Radial</t>
  </si>
  <si>
    <t>British Sportbike Authorised Modification and Parts Kove 450RR</t>
  </si>
  <si>
    <t>Sportbike Authorised Modifications to CF Moto 675SR-R</t>
  </si>
  <si>
    <t>steve.holbrough@symcirrusltd.co.uk</t>
  </si>
  <si>
    <t>CR-SYM-SSKEC-001</t>
  </si>
  <si>
    <t>CR-SYM-FF650</t>
  </si>
  <si>
    <t>650 Fairing Top &amp; Belly Pan</t>
  </si>
  <si>
    <t>CR- SYM-074</t>
  </si>
  <si>
    <t>Crank Shaft &amp; Base Plate</t>
  </si>
  <si>
    <t>CR-SYM-SU650</t>
  </si>
  <si>
    <t>650 Seat Unit</t>
  </si>
  <si>
    <t>CR-SYM-284692</t>
  </si>
  <si>
    <t>High Comp Piston set</t>
  </si>
  <si>
    <t>CR-SYM-RRCON</t>
  </si>
  <si>
    <t>Rear Wheel Conversion Kit</t>
  </si>
  <si>
    <t>CR-SYM-CYL650</t>
  </si>
  <si>
    <t>Rework Existing Cylinder Head</t>
  </si>
  <si>
    <t>CR-SYM-440370136</t>
  </si>
  <si>
    <t>Lower Triple Clamp</t>
  </si>
  <si>
    <t>Std Kawaski ZX636 OE</t>
  </si>
  <si>
    <t>CR-SYM-TY636</t>
  </si>
  <si>
    <t>Upper Triple Clamp</t>
  </si>
  <si>
    <t>CR-SYM-SSK078</t>
  </si>
  <si>
    <t>CR-SYM-440711598/11599</t>
  </si>
  <si>
    <t>CR-SYM-41073072818</t>
  </si>
  <si>
    <t>CR-SYM-41073072918</t>
  </si>
  <si>
    <t>CR-SYM-43080113</t>
  </si>
  <si>
    <t>Brake Caliper RH</t>
  </si>
  <si>
    <t>CR-SYM-443080111</t>
  </si>
  <si>
    <t>Brake Caliper LH</t>
  </si>
  <si>
    <t>Electronics Kit</t>
  </si>
  <si>
    <t>GSX8R, GSX8S inverted</t>
  </si>
  <si>
    <t>Throttle Body</t>
  </si>
  <si>
    <t>Suzuki OEM</t>
  </si>
  <si>
    <t xml:space="preserve">Chassis Kit: Moto12  </t>
  </si>
  <si>
    <t>Moto 12</t>
  </si>
  <si>
    <t>https://www.racingairfilters.eu/product/high-performance-velocity-stacks-yamaha-r1-→-20-23/</t>
  </si>
  <si>
    <t>MWR-VS-960</t>
  </si>
  <si>
    <t>MWR</t>
  </si>
  <si>
    <t>Engine/Electronics Kit:</t>
  </si>
  <si>
    <t>Throttle Bodies RBW</t>
  </si>
  <si>
    <t>Sportbike Authorised Modifications to Kove 450RR</t>
  </si>
  <si>
    <t>Piston Rings (sets)</t>
  </si>
  <si>
    <t>,+2mm</t>
  </si>
  <si>
    <t>:+2mm</t>
  </si>
  <si>
    <t>Crankcases</t>
  </si>
  <si>
    <t>;+2mm</t>
  </si>
  <si>
    <t>Modified Swingarm</t>
  </si>
  <si>
    <t>PCR</t>
  </si>
  <si>
    <t>Inner Fork Tube</t>
  </si>
  <si>
    <t>Shorten by 30mm for travel</t>
  </si>
  <si>
    <t>note that later inner tubs have a machined groove where it can be shortened</t>
  </si>
  <si>
    <t>SP310-90.310</t>
  </si>
  <si>
    <t>Supersport Chassis</t>
  </si>
  <si>
    <t>Eligible Parts for British Supersport</t>
  </si>
  <si>
    <t xml:space="preserve">Approved Supersport Next Generation Chassis kits  </t>
  </si>
  <si>
    <t>Model</t>
  </si>
  <si>
    <t>Category</t>
  </si>
  <si>
    <t>Chassis Kit Supplier</t>
  </si>
  <si>
    <t>Chassis Kit Part#</t>
  </si>
  <si>
    <t>Email - Website</t>
  </si>
  <si>
    <t>Panigale V2</t>
  </si>
  <si>
    <t>Swingarm Pivot Adjusters</t>
  </si>
  <si>
    <t>OEM part for Ducati 1199</t>
  </si>
  <si>
    <t>No shock modifications needed</t>
  </si>
  <si>
    <t>ETP-LKA-RD-A.1</t>
  </si>
  <si>
    <t>Evol Technology</t>
  </si>
  <si>
    <t>orders@evoltechnology.com</t>
  </si>
  <si>
    <t>Ducati V2 Suspension Linkage Assembly, Nominal Progression</t>
  </si>
  <si>
    <t>Ducati V2 Suspension Linkage Assembly, High Progression</t>
  </si>
  <si>
    <t>FMA0079</t>
  </si>
  <si>
    <t>Forsaken</t>
  </si>
  <si>
    <t>www.forsakenmotorsports.com</t>
  </si>
  <si>
    <t>Attack</t>
  </si>
  <si>
    <t>www.attackperformance.com</t>
  </si>
  <si>
    <t>Standard Rake - Kits are used with OEM Bearings and Dust Seals</t>
  </si>
  <si>
    <t>ETP-TCA-T1.3-R</t>
  </si>
  <si>
    <t>Ducati V2 Triple Clamp Assembly, hardware included.</t>
  </si>
  <si>
    <t>Steering Head Cups</t>
  </si>
  <si>
    <t>ETP-RCP-RD-A.1</t>
  </si>
  <si>
    <t>Ducati V2 Rake Cup Pair, A-Geometry Configuration</t>
  </si>
  <si>
    <t>ETP-RCP-RD-B.1</t>
  </si>
  <si>
    <t>Ducati V2 Rake Cup Pair, B-Geometry Configuration</t>
  </si>
  <si>
    <t>CBR600RRD(PC40) US Version</t>
  </si>
  <si>
    <t xml:space="preserve">Honda </t>
  </si>
  <si>
    <t>CBR600RR (PC69) Japan</t>
  </si>
  <si>
    <t>Clamp Kits are assembled with Stem XXX13403 for use with Rake Kit Bearings and Dust Seals</t>
  </si>
  <si>
    <t>ZX-6R (ZX600RF)</t>
  </si>
  <si>
    <t>Not MA legal</t>
  </si>
  <si>
    <t>ZX-6R (ZX636)</t>
  </si>
  <si>
    <t>Graves Racing</t>
  </si>
  <si>
    <t>LINK-ZX6-KITA</t>
  </si>
  <si>
    <t>www.gravesport.com</t>
  </si>
  <si>
    <t>No Shock Modifications needed</t>
  </si>
  <si>
    <t>LINK-ZX6-KITB</t>
  </si>
  <si>
    <t>Steering Head Rake Insert, Pair,  0.5 Degree</t>
  </si>
  <si>
    <t>Steering Head Rake Insert, Pair, 1.0 Degree</t>
  </si>
  <si>
    <t>Steering Head Rake Insert, Pair, 1.5 Degree</t>
  </si>
  <si>
    <t xml:space="preserve">F3 675 RR </t>
  </si>
  <si>
    <t xml:space="preserve">F3 800 RR </t>
  </si>
  <si>
    <t>811112</t>
  </si>
  <si>
    <t>811134</t>
  </si>
  <si>
    <t xml:space="preserve">Attack </t>
  </si>
  <si>
    <t>MP13</t>
  </si>
  <si>
    <t xml:space="preserve">MP13-800F3-LINK-ASSY </t>
  </si>
  <si>
    <t>melissa.paris@gmail.com</t>
  </si>
  <si>
    <t xml:space="preserve">May require the use of different spring rates and total shock length. 5%and 10% included. </t>
  </si>
  <si>
    <t>GSX-R600</t>
  </si>
  <si>
    <t>GSX-R750</t>
  </si>
  <si>
    <t>Team Hammer</t>
  </si>
  <si>
    <t>TH-750-TP-18-2025</t>
  </si>
  <si>
    <t>Culrich@teamhammer.com</t>
  </si>
  <si>
    <t>418112</t>
  </si>
  <si>
    <t>418134</t>
  </si>
  <si>
    <t>02-750-01144-4</t>
  </si>
  <si>
    <t>0 degree</t>
  </si>
  <si>
    <t>02-750-01144-5</t>
  </si>
  <si>
    <t>.5 degree</t>
  </si>
  <si>
    <t>02-750-01144-6</t>
  </si>
  <si>
    <t>1 degree</t>
  </si>
  <si>
    <t>Ray Stringer Racing</t>
  </si>
  <si>
    <t>One Speed Inc.</t>
  </si>
  <si>
    <t>GSXR750 - 008</t>
  </si>
  <si>
    <t>trevordaleyconcepts@gmail.com</t>
  </si>
  <si>
    <t>AdrenalineEngineering.com</t>
  </si>
  <si>
    <t>GSXR67FL3V1</t>
  </si>
  <si>
    <t>Kyle@AdrenalineEngineering.com</t>
  </si>
  <si>
    <t>TH-750-LL-01-25</t>
  </si>
  <si>
    <t xml:space="preserve"> Culrich@teamhammer.com</t>
  </si>
  <si>
    <t>TH-750-PL-02-25</t>
  </si>
  <si>
    <t>Daytona 675R</t>
  </si>
  <si>
    <t>Street Triple 765RS</t>
  </si>
  <si>
    <t>PHP</t>
  </si>
  <si>
    <t xml:space="preserve">PHR-765-02101 </t>
  </si>
  <si>
    <t>phrperformance60@yahoo.com</t>
  </si>
  <si>
    <t xml:space="preserve">PHR Adjustable 765 Triple Clamps - Öhlins </t>
  </si>
  <si>
    <t xml:space="preserve">PHR-765-02102 </t>
  </si>
  <si>
    <t xml:space="preserve">PHR Adjustable 765 Triple Clamps - Showa </t>
  </si>
  <si>
    <t>711112</t>
  </si>
  <si>
    <t>711134</t>
  </si>
  <si>
    <t>Meloti</t>
  </si>
  <si>
    <t>LK.TR.2.23</t>
  </si>
  <si>
    <t>sales@melottiracing.com</t>
  </si>
  <si>
    <t>YZF-R6 2017+</t>
  </si>
  <si>
    <t>123134</t>
  </si>
  <si>
    <t>YZF-R9</t>
  </si>
  <si>
    <t>Steering Head Rake Insert, Pair, 2.0 Degree</t>
  </si>
  <si>
    <t>Steering Head Rake Insert, Pair, YZFR9 0.5 Degree</t>
  </si>
  <si>
    <t>Steering Head Rake Insert, Pair, YZFR9, 1.0 Degree</t>
  </si>
  <si>
    <t>Steering Head Rake Insert, Pair, YZFR9, 1.5 Degree</t>
  </si>
  <si>
    <t>Sub total</t>
  </si>
  <si>
    <t>For Sportbike Teams - price rises in May 2025</t>
  </si>
  <si>
    <t>British Superbike Permitted Modifications</t>
  </si>
  <si>
    <t>No mixing of 2024/2025 kits allowed</t>
  </si>
  <si>
    <t>12251-N1H-D00</t>
  </si>
  <si>
    <t>12252-N1H-D00</t>
  </si>
  <si>
    <t>12251-MKZ-R01</t>
  </si>
  <si>
    <t>13121-N1H-D00</t>
  </si>
  <si>
    <t>13131-N1H-D00</t>
  </si>
  <si>
    <t>13141-N1H-D00</t>
  </si>
  <si>
    <t>14321-N1H-D00</t>
  </si>
  <si>
    <t>31911-NLT-000</t>
  </si>
  <si>
    <t>19230-N1H-D00</t>
  </si>
  <si>
    <t>28115-N1H-D00</t>
  </si>
  <si>
    <t>17215-N1H-D00</t>
  </si>
  <si>
    <t>17225-N1H-D00</t>
  </si>
  <si>
    <t>37970-NLT -003</t>
    <phoneticPr fontId="0"/>
  </si>
  <si>
    <t>11330-MFJ -A41</t>
    <phoneticPr fontId="0"/>
  </si>
  <si>
    <t>12010-N1H -K00</t>
    <phoneticPr fontId="0"/>
  </si>
  <si>
    <t>14110-N1H -K00</t>
    <phoneticPr fontId="0"/>
  </si>
  <si>
    <t>14210-N1H -K00</t>
    <phoneticPr fontId="0"/>
  </si>
  <si>
    <t>14520-N1H -K00</t>
    <phoneticPr fontId="0"/>
  </si>
  <si>
    <t>14751-N1H-K00</t>
    <phoneticPr fontId="0"/>
  </si>
  <si>
    <t>14761-N1H-K00</t>
    <phoneticPr fontId="0"/>
  </si>
  <si>
    <t>30300-MFJ-D01</t>
  </si>
  <si>
    <t>17210-N1H-000</t>
  </si>
  <si>
    <t>18291-MN4-920</t>
  </si>
  <si>
    <t>31100-N1H-K00</t>
    <phoneticPr fontId="0"/>
  </si>
  <si>
    <t>GASKET,CYLINDER HEAD 0.50</t>
  </si>
  <si>
    <t>GASKET,CYLINDER HEAD 0.45</t>
  </si>
  <si>
    <t>GASKET CYLINDER HEAD 0.55</t>
    <phoneticPr fontId="0"/>
  </si>
  <si>
    <t>RING,PISTON TOP 67X0.8X2.3</t>
  </si>
  <si>
    <t>RING,PISTON 2ND 67X0.8X2.3</t>
  </si>
  <si>
    <t>RING,PISTON OIL 67X1.2X2.25</t>
  </si>
  <si>
    <t>SPROCKET,CAM</t>
  </si>
  <si>
    <t>SPARK PLUG R0451J-10</t>
  </si>
  <si>
    <t>JOINT COMP A,W/P COVER</t>
  </si>
  <si>
    <t>OUTER,STARTING CLUTCH</t>
  </si>
  <si>
    <t>FUNNEL R,AIR</t>
  </si>
  <si>
    <t>FUNNEL L,AIR</t>
  </si>
  <si>
    <t>SENSOR ASSY.,GRIP AP</t>
  </si>
  <si>
    <t>COVER., COMP</t>
    <phoneticPr fontId="0"/>
  </si>
  <si>
    <t>HEAD ASSY,CYLINDER</t>
  </si>
  <si>
    <t>CAM SHAFT,IN</t>
  </si>
  <si>
    <t>CAM SHAFT,EXH</t>
  </si>
  <si>
    <t>LIFTER ASSY,TENSIONER</t>
    <phoneticPr fontId="0"/>
  </si>
  <si>
    <t>SPG,IN VALVE OUTER</t>
  </si>
  <si>
    <t>SPG,EXH VALVE</t>
  </si>
  <si>
    <t>PULSE GEN, ASSY</t>
  </si>
  <si>
    <t>ELEMENT COMP,AIR/C</t>
  </si>
  <si>
    <t>GASKET EXH PIPE</t>
  </si>
  <si>
    <t>BOLT, DRAIN 12MM</t>
  </si>
  <si>
    <t>AC GEN ASSY</t>
  </si>
  <si>
    <t>TBA</t>
  </si>
  <si>
    <t>Parts No</t>
    <phoneticPr fontId="0"/>
  </si>
  <si>
    <t>Article</t>
    <phoneticPr fontId="0"/>
  </si>
  <si>
    <t>Reqd. No.</t>
    <phoneticPr fontId="0"/>
  </si>
  <si>
    <t>Retail EURO  (excl VAT)</t>
    <phoneticPr fontId="0"/>
  </si>
  <si>
    <t>2024 SNG KIT</t>
    <phoneticPr fontId="0"/>
  </si>
  <si>
    <t>2025 SNG KIT</t>
    <phoneticPr fontId="0"/>
  </si>
  <si>
    <t>*</t>
  </si>
  <si>
    <t>*</t>
    <phoneticPr fontId="0"/>
  </si>
  <si>
    <t>Comparison Of 2024 2025 Kit contents</t>
  </si>
  <si>
    <t>See Supersport Chassis Parts</t>
  </si>
  <si>
    <t>See Engine Parts Below</t>
  </si>
  <si>
    <t xml:space="preserve">Moriwaki </t>
  </si>
  <si>
    <t>info@moriwaki.co.jp</t>
  </si>
  <si>
    <t>Set</t>
  </si>
  <si>
    <t>Harc Pro JP</t>
  </si>
  <si>
    <t>WSS KIT / BRIDGE FORK 33.5 / SET</t>
  </si>
  <si>
    <t>info@harc-pro.com</t>
  </si>
  <si>
    <t>Linkage Plate</t>
  </si>
  <si>
    <t>52461-101G4-10</t>
  </si>
  <si>
    <t>Tie Rod</t>
  </si>
  <si>
    <t>Top Bridge</t>
  </si>
  <si>
    <t>BRIDGE FORK TOP/33.5</t>
  </si>
  <si>
    <t>Bottom Bridge</t>
  </si>
  <si>
    <t>BRIDGE FORK BOT/33.5</t>
  </si>
  <si>
    <t>PTR/Triumph</t>
  </si>
  <si>
    <t>RR042663</t>
  </si>
  <si>
    <t>Updated 2025 lower</t>
  </si>
  <si>
    <t>RR042664/RR042665</t>
  </si>
  <si>
    <t>martyn.dalton-brown@triumph.co.uk</t>
  </si>
  <si>
    <t>Linkage Rocker/Droplink</t>
  </si>
  <si>
    <t>PHR-765-LRV</t>
  </si>
  <si>
    <t>RR)42661/RR)42662</t>
  </si>
  <si>
    <t>Multi</t>
  </si>
  <si>
    <t>Parts Kits from WSS, RR)42330/1,RR042661/2/3/4/5</t>
  </si>
  <si>
    <r>
      <rPr>
        <b/>
        <sz val="11"/>
        <color theme="1"/>
        <rFont val="Calibri"/>
        <family val="2"/>
        <scheme val="minor"/>
      </rPr>
      <t xml:space="preserve">Cylinder Head Material Removal Rule: </t>
    </r>
    <r>
      <rPr>
        <sz val="11"/>
        <color theme="1"/>
        <rFont val="Calibri"/>
        <family val="2"/>
        <scheme val="minor"/>
      </rPr>
      <t xml:space="preserve">• The height of the cylinder head must never be less than 103.70mm after material removal </t>
    </r>
  </si>
  <si>
    <t>There is zero tolerance for deviations from this cylinder head height specification</t>
  </si>
  <si>
    <t>Part number</t>
  </si>
  <si>
    <t>Part name</t>
  </si>
  <si>
    <t>Qty.</t>
  </si>
  <si>
    <t>Optional  Parts - Consists of the following parts</t>
  </si>
  <si>
    <t>Cylinder Head Modification must be performed by Yamaha designated supplier Attack Performance</t>
  </si>
  <si>
    <t>Vendor</t>
  </si>
  <si>
    <t>Crankshaft Modification must be performed by Yamaha designated supplier Attack Performance</t>
  </si>
  <si>
    <t xml:space="preserve">Not Compulsory </t>
  </si>
  <si>
    <t>SEN_GRIP_GAS_60_V</t>
  </si>
  <si>
    <t xml:space="preserve">SEN_GRIP_GAS_60_V  </t>
  </si>
  <si>
    <t>BKN-12170-GY-00</t>
  </si>
  <si>
    <t>Camshaft (Intake)</t>
  </si>
  <si>
    <t>SEN_GRIP_GAS_70_V </t>
  </si>
  <si>
    <t xml:space="preserve">SEN_GRIP_GAS_70_V </t>
  </si>
  <si>
    <t>BKN-12180-GY-00</t>
  </si>
  <si>
    <t>Camshaft (Exhaust)</t>
  </si>
  <si>
    <t>66020034E</t>
  </si>
  <si>
    <t>Grip Sensor</t>
  </si>
  <si>
    <t>BKN-12176-GY-00</t>
  </si>
  <si>
    <t>Sprocket, camshaft (Intake/Exhaust)</t>
  </si>
  <si>
    <t>66020093B</t>
  </si>
  <si>
    <t>1RC-12113-00</t>
  </si>
  <si>
    <t>Valve spring set IN</t>
  </si>
  <si>
    <t>BEA-12114-00</t>
  </si>
  <si>
    <t>Valve spring set EX</t>
  </si>
  <si>
    <t>BKN-14453-GY-00</t>
  </si>
  <si>
    <t>Air funnel 1</t>
  </si>
  <si>
    <t>BKN-14454-GY-00</t>
  </si>
  <si>
    <t>Air funnel 2</t>
  </si>
  <si>
    <t>BKN-F831D-GY-00 - BKN-F832S-GY-00</t>
  </si>
  <si>
    <t>Intake/Airbox</t>
  </si>
  <si>
    <t>BKN-11631-GY-00</t>
  </si>
  <si>
    <t>14B-11611-01</t>
  </si>
  <si>
    <t>RING, PISTON TOP 1-1</t>
  </si>
  <si>
    <t>14B-11612-01</t>
  </si>
  <si>
    <t>RING, PISTON SECOND 1-2</t>
  </si>
  <si>
    <t>1RC-11614-00</t>
  </si>
  <si>
    <t>RING, OIL 1</t>
  </si>
  <si>
    <t>2CR-11633-00</t>
  </si>
  <si>
    <t>PIN, PISTON</t>
  </si>
  <si>
    <t>93450-18157</t>
  </si>
  <si>
    <t>CIRCLIP</t>
  </si>
  <si>
    <t>BKN-11181-GY-00</t>
  </si>
  <si>
    <t>GASKET, CYLINDER HEAD  0,40mm</t>
  </si>
  <si>
    <t>BKN-11181-GY-10</t>
  </si>
  <si>
    <t>GASKET, CYLINDER HEAD  0,45mm</t>
  </si>
  <si>
    <t>BKN-11181-GY-20</t>
  </si>
  <si>
    <t>GASKET, CYLINDER HEAD  0,50mm</t>
  </si>
  <si>
    <t>BKN-11181-GY-30</t>
  </si>
  <si>
    <t>GASKET, CYLINDER HEAD  0,55mm</t>
  </si>
  <si>
    <t>1RC-81450-01</t>
  </si>
  <si>
    <t>ROTOR ASSY.</t>
  </si>
  <si>
    <t>B7N-81410-00</t>
  </si>
  <si>
    <t>STATOR ASSY.</t>
  </si>
  <si>
    <t>BKN-13131-GY-00</t>
  </si>
  <si>
    <t>PLUNGER</t>
  </si>
  <si>
    <t>14B-R465B-70</t>
  </si>
  <si>
    <t>SPARK PLUGS</t>
  </si>
  <si>
    <t>BKN-E5421-GY-00</t>
  </si>
  <si>
    <t>COVER, CRANKCASE 2</t>
  </si>
  <si>
    <t>BKN-E5415-GY-00</t>
  </si>
  <si>
    <t>COVER, 1</t>
  </si>
  <si>
    <t>BKN-15411-GY-00</t>
  </si>
  <si>
    <t>COVER, CRANKCASE 1</t>
  </si>
  <si>
    <t>BKN-15425-GY-00</t>
  </si>
  <si>
    <t>COVER,2</t>
  </si>
  <si>
    <t>1D7-81960-10</t>
  </si>
  <si>
    <t>Rectifier</t>
  </si>
  <si>
    <t>BKN-17411-GY-00</t>
  </si>
  <si>
    <t>AXLE, MAIN OPT.1 (16T)</t>
  </si>
  <si>
    <t>BKN-17211-GY-00</t>
  </si>
  <si>
    <t>GEAR, 1ST WHEEL OPT.1 (38T)</t>
  </si>
  <si>
    <t>Not International legal</t>
  </si>
  <si>
    <t>Supersport Next Generation Permitted Modification and Parts Yamaha R9</t>
  </si>
  <si>
    <t>Triumph Official, Not Legal</t>
  </si>
  <si>
    <t>Triumph Official, Not legal</t>
  </si>
  <si>
    <r>
      <t xml:space="preserve">This </t>
    </r>
    <r>
      <rPr>
        <b/>
        <strike/>
        <sz val="11"/>
        <color rgb="FF000000"/>
        <rFont val="Calibri"/>
        <family val="2"/>
        <scheme val="minor"/>
      </rPr>
      <t>CANNOT</t>
    </r>
    <r>
      <rPr>
        <strike/>
        <sz val="11"/>
        <color rgb="FF000000"/>
        <rFont val="Calibri"/>
        <family val="2"/>
        <scheme val="minor"/>
      </rPr>
      <t xml:space="preserve"> be used in championships using the National Power Level (eg MotoAmerica)</t>
    </r>
  </si>
  <si>
    <t>All machines are now Next Generation ONLY</t>
  </si>
  <si>
    <t>British Supersport uses the National_International Balancing Level</t>
  </si>
  <si>
    <t>Remove Balance Shaft</t>
  </si>
  <si>
    <t>Modify oil and water pumps</t>
  </si>
  <si>
    <t>KRT</t>
  </si>
  <si>
    <t>Racig Type Inner ACG and Stator</t>
  </si>
  <si>
    <t>Authorised Modifications and Parts for British Superbike</t>
  </si>
  <si>
    <t>PCR-SWA-KV450RR-1</t>
  </si>
  <si>
    <t>from Snet Rd3</t>
  </si>
  <si>
    <t xml:space="preserve">Wheel Set </t>
  </si>
  <si>
    <t>Wheel Adaptor kit</t>
  </si>
  <si>
    <t>Conversion to 5.5"</t>
  </si>
  <si>
    <t>SPROCKET, OIL PUMP, 26T, SILENT</t>
  </si>
  <si>
    <t>BOLT,M6X1X12, ENC</t>
  </si>
  <si>
    <t>British Sportbike Authorised Modification and Parts CFMoto 675SR-R</t>
  </si>
  <si>
    <t>no more in production but still in use</t>
  </si>
  <si>
    <t xml:space="preserve">NZ*B1V1 </t>
  </si>
  <si>
    <t>Through Rod, 40mm piston, 20mm shaft</t>
  </si>
  <si>
    <t>xxxxxXXFB1</t>
  </si>
  <si>
    <t>xxxxxXXF31V2</t>
  </si>
  <si>
    <t>xxxxxXXF31V2 Custom</t>
  </si>
  <si>
    <t>xxxxxXXF31</t>
  </si>
  <si>
    <t>xxxxxXXF11</t>
  </si>
  <si>
    <t>xxxxxXXT11</t>
  </si>
  <si>
    <t>xxxxxXXZB1</t>
  </si>
  <si>
    <t>xxxxxXXZ31</t>
  </si>
  <si>
    <t>xxxxXZ31V2</t>
  </si>
  <si>
    <t>Contact: Mike Himmelsbach</t>
  </si>
  <si>
    <t>FKR_xxx</t>
  </si>
  <si>
    <t>TTx36 Shock</t>
  </si>
  <si>
    <t xml:space="preserve">2371 EUR </t>
  </si>
  <si>
    <t xml:space="preserve">1140.25 EUR  </t>
  </si>
  <si>
    <t xml:space="preserve">1368.30 EUR  </t>
  </si>
  <si>
    <t xml:space="preserve">1277.08 EUR  </t>
  </si>
  <si>
    <t xml:space="preserve">1505.13 EUR  </t>
  </si>
  <si>
    <t xml:space="preserve"> British Superport Championship Next Generation Legal Bikes and Compulsry Pinout - List</t>
  </si>
  <si>
    <t>HSG</t>
  </si>
  <si>
    <t>Identifier</t>
  </si>
  <si>
    <t>Standard Sportbike and Next Gen</t>
  </si>
  <si>
    <t>ENGINE 48WAY</t>
  </si>
  <si>
    <t>A-A1</t>
  </si>
  <si>
    <t>CRANKSHAFT+</t>
  </si>
  <si>
    <t>A-A2</t>
  </si>
  <si>
    <t>CRANKSHAFT-</t>
  </si>
  <si>
    <t>A-A3</t>
  </si>
  <si>
    <t>NC</t>
  </si>
  <si>
    <t>A-A4</t>
  </si>
  <si>
    <t>FPS</t>
  </si>
  <si>
    <t>A-B1</t>
  </si>
  <si>
    <t>TPS1 (MAIN)</t>
  </si>
  <si>
    <t>A-B2</t>
  </si>
  <si>
    <t>TPS2 (CHECK)</t>
  </si>
  <si>
    <t>A-B3</t>
  </si>
  <si>
    <t>FORK POSITION</t>
  </si>
  <si>
    <t>A-B4</t>
  </si>
  <si>
    <t>QUICK_SHIFT</t>
  </si>
  <si>
    <t>A-C1</t>
  </si>
  <si>
    <t>UN_LSU</t>
  </si>
  <si>
    <t>A-C2</t>
  </si>
  <si>
    <t>A-C3</t>
  </si>
  <si>
    <t>MANIFOLD_P</t>
  </si>
  <si>
    <t>A-C4</t>
  </si>
  <si>
    <t>SHOCK POSITION</t>
  </si>
  <si>
    <t>A-D1</t>
  </si>
  <si>
    <t>WATER T</t>
  </si>
  <si>
    <t>A-D2</t>
  </si>
  <si>
    <t>AIR T</t>
  </si>
  <si>
    <t>A-D3</t>
  </si>
  <si>
    <t>OIL_T</t>
  </si>
  <si>
    <t>A-D4</t>
  </si>
  <si>
    <t>GEAR_POSITION</t>
  </si>
  <si>
    <t>A-E1</t>
  </si>
  <si>
    <t>A-E2</t>
  </si>
  <si>
    <t>VM_LSU</t>
  </si>
  <si>
    <t>A-E3</t>
  </si>
  <si>
    <t>IA_LSU</t>
  </si>
  <si>
    <t>A-E4</t>
  </si>
  <si>
    <t>IP_LSU</t>
  </si>
  <si>
    <t>A-F1</t>
  </si>
  <si>
    <t>INJ1 UP</t>
  </si>
  <si>
    <t>A-F2</t>
  </si>
  <si>
    <t>INJ2 UP</t>
  </si>
  <si>
    <t>A-F3</t>
  </si>
  <si>
    <t>INJ3 UP</t>
  </si>
  <si>
    <t>A-F4</t>
  </si>
  <si>
    <t>INJ4 UP</t>
  </si>
  <si>
    <t>A-G1</t>
  </si>
  <si>
    <t>INJ1 DN</t>
  </si>
  <si>
    <t>A-G2</t>
  </si>
  <si>
    <t>INJ2 DN</t>
  </si>
  <si>
    <t>A-G3</t>
  </si>
  <si>
    <t>INJ3 DN</t>
  </si>
  <si>
    <t>A-G4</t>
  </si>
  <si>
    <t>INJ4 DN</t>
  </si>
  <si>
    <t>A-H1</t>
  </si>
  <si>
    <t>A-H2</t>
  </si>
  <si>
    <t>A-H3</t>
  </si>
  <si>
    <t>HTR-_LSU</t>
  </si>
  <si>
    <t>A-H4</t>
  </si>
  <si>
    <t>GND_SEN</t>
  </si>
  <si>
    <t>A-J1</t>
  </si>
  <si>
    <t>A-J2</t>
  </si>
  <si>
    <t>A-J3</t>
  </si>
  <si>
    <t>A-J4</t>
  </si>
  <si>
    <t>GND_SCH_LSU</t>
  </si>
  <si>
    <t>A-K1</t>
  </si>
  <si>
    <t>VREF</t>
  </si>
  <si>
    <t>A-K2</t>
  </si>
  <si>
    <t>A-K3</t>
  </si>
  <si>
    <t>VREF_AUX</t>
  </si>
  <si>
    <t>A-K4</t>
  </si>
  <si>
    <t>A-L1</t>
  </si>
  <si>
    <t>A-L2</t>
  </si>
  <si>
    <t>THROTTLE M+</t>
  </si>
  <si>
    <t>A-L3</t>
  </si>
  <si>
    <t>COIL1</t>
  </si>
  <si>
    <t>A-L4</t>
  </si>
  <si>
    <t>COIL2</t>
  </si>
  <si>
    <t>A-M1</t>
  </si>
  <si>
    <t>A-M2</t>
  </si>
  <si>
    <t>THROTTLE M-</t>
  </si>
  <si>
    <t>A-M3</t>
  </si>
  <si>
    <t>COIL4</t>
  </si>
  <si>
    <t>A-M4</t>
  </si>
  <si>
    <t>COIL3</t>
  </si>
  <si>
    <t>VEHICLE 32WAY</t>
  </si>
  <si>
    <t>B-A1</t>
  </si>
  <si>
    <t>FRONT_SPEED</t>
  </si>
  <si>
    <t>B-A2</t>
  </si>
  <si>
    <t>REAR_SPEED</t>
  </si>
  <si>
    <t>B-A3</t>
  </si>
  <si>
    <t>B-A4</t>
  </si>
  <si>
    <t>HANDLEBAR_L</t>
  </si>
  <si>
    <t>B-B1</t>
  </si>
  <si>
    <t>OIL_P</t>
  </si>
  <si>
    <t>B-B2</t>
  </si>
  <si>
    <t>BRAKE P FRONT</t>
  </si>
  <si>
    <t>B-B3</t>
  </si>
  <si>
    <t>BRAKE P REAR</t>
  </si>
  <si>
    <t>B-B4</t>
  </si>
  <si>
    <t>GRIP1</t>
  </si>
  <si>
    <t>B-C1</t>
  </si>
  <si>
    <t>GRIP2</t>
  </si>
  <si>
    <t>B-C2</t>
  </si>
  <si>
    <t>FUEL PUMP RELAY</t>
  </si>
  <si>
    <t>B-C3</t>
  </si>
  <si>
    <t>B-C4</t>
  </si>
  <si>
    <t>B-D1</t>
  </si>
  <si>
    <t>B-D2</t>
  </si>
  <si>
    <t>B-D3</t>
  </si>
  <si>
    <t>VKEY_ECU</t>
  </si>
  <si>
    <t>B-D4</t>
  </si>
  <si>
    <t>B-E1</t>
  </si>
  <si>
    <t>B-E2</t>
  </si>
  <si>
    <t>B-E3</t>
  </si>
  <si>
    <t>B-E4</t>
  </si>
  <si>
    <t>B-F1</t>
  </si>
  <si>
    <t>B-F2</t>
  </si>
  <si>
    <t>IN_PROG</t>
  </si>
  <si>
    <t>B-F3</t>
  </si>
  <si>
    <t>CAN_H</t>
  </si>
  <si>
    <t>B-F4</t>
  </si>
  <si>
    <t>CAN_L</t>
  </si>
  <si>
    <t>B-G1</t>
  </si>
  <si>
    <t>B-G2</t>
  </si>
  <si>
    <t>B-G3</t>
  </si>
  <si>
    <t>B-G4</t>
  </si>
  <si>
    <t>STARTER RELAY</t>
  </si>
  <si>
    <t>B-H1</t>
  </si>
  <si>
    <t>RLIGHT</t>
  </si>
  <si>
    <t>B-H2</t>
  </si>
  <si>
    <t>VBAT</t>
  </si>
  <si>
    <t>B-H3</t>
  </si>
  <si>
    <t>GND</t>
  </si>
  <si>
    <t>B-H4</t>
  </si>
  <si>
    <t>Compulsory pinoyt for all singel bank Supersport bikes from and including 2025</t>
  </si>
  <si>
    <t>2024 vs 2025 For information. NO mixing of kits is allowed</t>
  </si>
  <si>
    <t>Authorised IMUs for British Superbike</t>
  </si>
  <si>
    <t>Authorised GPS units for British Superbike</t>
  </si>
  <si>
    <t>Eligible Parts for British Superbikes, MotoAmerica Superbikes</t>
  </si>
  <si>
    <t>Sportbike Control Electronics</t>
  </si>
  <si>
    <t>For review</t>
  </si>
  <si>
    <t>Airbox Modification to enable bigger filter:</t>
  </si>
  <si>
    <t>Updated with captive thread</t>
  </si>
  <si>
    <t>v3.3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</si>
</sst>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8" formatCode="&quot;£&quot;#,##0.00;[Red]\-&quot;£&quot;#,##0.00"/>
    <numFmt numFmtId="41" formatCode="_-* #,##0_-;\-* #,##0_-;_-* &quot;-&quot;_-;_-@_-"/>
    <numFmt numFmtId="44" formatCode="_-&quot;£&quot;* #,##0.00_-;\-&quot;£&quot;* #,##0.00_-;_-&quot;£&quot;* &quot;-&quot;??_-;_-@_-"/>
    <numFmt numFmtId="164" formatCode="_(&quot;$&quot;* #,##0.00_);_(&quot;$&quot;* \(#,##0.00\);_(&quot;$&quot;* &quot;-&quot;??_);_(@_)"/>
    <numFmt numFmtId="165" formatCode="#,##0.00\ [$€-1]"/>
    <numFmt numFmtId="166" formatCode="_ * #,##0.00_)\ [$€-1]_ ;_ * \(#,##0.00\)\ [$€-1]_ ;_ * &quot;-&quot;??_)\ [$€-1]_ ;_ @_ "/>
    <numFmt numFmtId="167" formatCode="[$€-2]\ #,##0.00"/>
    <numFmt numFmtId="168" formatCode="#,##0.00\ [$€-C0A]"/>
    <numFmt numFmtId="169" formatCode="[$£-809]#,##0.00"/>
    <numFmt numFmtId="170" formatCode="[$€-2]\ #,##0;[Red]\-[$€-2]\ #,##0"/>
    <numFmt numFmtId="171" formatCode="_([$€-2]\ * #,##0.00_);_([$€-2]\ * \(#,##0.00\);_([$€-2]\ * &quot;-&quot;??_);_(@_)"/>
    <numFmt numFmtId="172" formatCode="[$€-2]\ #,##0.00_);\([$€-2]\ #,##0.00\)"/>
    <numFmt numFmtId="173" formatCode="[$€-2]\ #,##0.00;[Red]\-[$€-2]\ #,##0.00"/>
    <numFmt numFmtId="174" formatCode="&quot;$&quot;#,##0.00"/>
    <numFmt numFmtId="175" formatCode="_-* #,##0.00\ [$€-C0A]_-;\-* #,##0.00\ [$€-C0A]_-;_-* &quot;-&quot;??\ [$€-C0A]_-;_-@_-"/>
    <numFmt numFmtId="176" formatCode="#,##0.00\ [$€-1];[Red]\-#,##0.00\ [$€-1]"/>
    <numFmt numFmtId="177" formatCode="&quot;£&quot;#,##0.00"/>
    <numFmt numFmtId="178" formatCode="#,##0.00\ &quot;€&quot;;[Red]\-#,##0.00\ &quot;€&quot;"/>
    <numFmt numFmtId="179" formatCode="#,##0\ [$€-C0A]"/>
    <numFmt numFmtId="180" formatCode="#,##0.00_-\ [$€-1]"/>
    <numFmt numFmtId="181" formatCode="_-* #,##0.00\ &quot;€&quot;_-;\-* #,##0.00\ &quot;€&quot;_-;_-* &quot;-&quot;??\ &quot;€&quot;_-;_-@_-"/>
    <numFmt numFmtId="182" formatCode="#,##0.00\ [$€-424];[Red]\-#,##0.00\ [$€-424]"/>
    <numFmt numFmtId="183" formatCode="_-[$£-809]* #,##0.00_-;\-[$£-809]* #,##0.00_-;_-[$£-809]* &quot;-&quot;??_-;_-@_-"/>
    <numFmt numFmtId="184" formatCode="[$€-2]\ #,##0.00;[$€-2]\ #,##0.00"/>
    <numFmt numFmtId="185" formatCode="0_ "/>
    <numFmt numFmtId="186" formatCode="[$$-409]#,##0.00_ ;[Red]\-[$$-409]#,##0.00\ "/>
  </numFmts>
  <fonts count="130">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u/>
      <sz val="10"/>
      <color theme="10"/>
      <name val="Arial Unicode MS"/>
      <family val="2"/>
    </font>
    <font>
      <b/>
      <sz val="11"/>
      <color rgb="FFFF0000"/>
      <name val="Calibri"/>
      <family val="2"/>
      <scheme val="minor"/>
    </font>
    <font>
      <u/>
      <sz val="11"/>
      <color theme="1"/>
      <name val="Calibri"/>
      <family val="2"/>
      <scheme val="minor"/>
    </font>
    <font>
      <b/>
      <u/>
      <sz val="11"/>
      <color theme="10"/>
      <name val="Calibri"/>
      <family val="2"/>
      <scheme val="minor"/>
    </font>
    <font>
      <b/>
      <sz val="11"/>
      <color theme="1"/>
      <name val="Arial Unicode MS"/>
      <family val="2"/>
    </font>
    <font>
      <sz val="11"/>
      <color theme="1"/>
      <name val="Arial Unicode MS"/>
      <family val="2"/>
    </font>
    <font>
      <b/>
      <sz val="14"/>
      <color theme="0"/>
      <name val="Arial Unicode MS"/>
      <family val="2"/>
    </font>
    <font>
      <u/>
      <sz val="12"/>
      <color theme="10"/>
      <name val="Arial Unicode MS"/>
      <family val="2"/>
    </font>
    <font>
      <u/>
      <sz val="12"/>
      <color rgb="FFFF0000"/>
      <name val="Arial Unicode MS"/>
      <family val="2"/>
    </font>
    <font>
      <u/>
      <sz val="12"/>
      <color rgb="FF00B050"/>
      <name val="Arial Unicode MS"/>
      <family val="2"/>
    </font>
    <font>
      <u/>
      <sz val="12"/>
      <color rgb="FFFFC000"/>
      <name val="Arial Unicode MS"/>
      <family val="2"/>
    </font>
    <font>
      <u/>
      <sz val="12"/>
      <color rgb="FF7030A0"/>
      <name val="Arial Unicode MS"/>
      <family val="2"/>
    </font>
    <font>
      <i/>
      <sz val="11"/>
      <color theme="1"/>
      <name val="Calibri"/>
      <family val="2"/>
      <scheme val="minor"/>
    </font>
    <font>
      <b/>
      <u/>
      <sz val="11"/>
      <color theme="0"/>
      <name val="Calibri"/>
      <family val="2"/>
      <scheme val="minor"/>
    </font>
    <font>
      <sz val="11"/>
      <name val="Calibri"/>
      <family val="2"/>
      <scheme val="minor"/>
    </font>
    <font>
      <sz val="11"/>
      <color theme="1"/>
      <name val="Arial Unicode MS"/>
    </font>
    <font>
      <b/>
      <sz val="11"/>
      <color theme="1"/>
      <name val="Arial"/>
      <family val="2"/>
    </font>
    <font>
      <b/>
      <sz val="11"/>
      <color theme="0"/>
      <name val="Arial"/>
      <family val="2"/>
    </font>
    <font>
      <sz val="11"/>
      <color theme="1"/>
      <name val="Arial"/>
      <family val="2"/>
    </font>
    <font>
      <b/>
      <sz val="14"/>
      <color theme="1"/>
      <name val="Arial"/>
      <family val="2"/>
    </font>
    <font>
      <b/>
      <sz val="11"/>
      <color rgb="FFFF0000"/>
      <name val="Arial"/>
      <family val="2"/>
    </font>
    <font>
      <sz val="11"/>
      <name val="Arial"/>
      <family val="2"/>
    </font>
    <font>
      <sz val="11"/>
      <color indexed="8"/>
      <name val="Arial"/>
      <family val="2"/>
    </font>
    <font>
      <b/>
      <sz val="11"/>
      <color indexed="10"/>
      <name val="Arial"/>
      <family val="2"/>
    </font>
    <font>
      <b/>
      <sz val="11"/>
      <name val="Arial"/>
      <family val="2"/>
    </font>
    <font>
      <b/>
      <sz val="11"/>
      <color rgb="FF7030A0"/>
      <name val="Arial"/>
      <family val="2"/>
    </font>
    <font>
      <u/>
      <sz val="11"/>
      <color theme="0"/>
      <name val="Calibri"/>
      <family val="2"/>
      <scheme val="minor"/>
    </font>
    <font>
      <sz val="9"/>
      <color theme="1"/>
      <name val="Arial Unicode MS"/>
    </font>
    <font>
      <b/>
      <sz val="9"/>
      <color theme="0"/>
      <name val="Arial unicode ms"/>
    </font>
    <font>
      <b/>
      <sz val="11"/>
      <color theme="0"/>
      <name val="Arial unicode ms"/>
    </font>
    <font>
      <u/>
      <sz val="11"/>
      <color theme="10"/>
      <name val="Arial unicode ms"/>
    </font>
    <font>
      <b/>
      <sz val="10"/>
      <color theme="1"/>
      <name val="Arial Unicode MS"/>
      <family val="2"/>
    </font>
    <font>
      <i/>
      <sz val="10"/>
      <color theme="1"/>
      <name val="Arial Unicode MS"/>
      <family val="2"/>
    </font>
    <font>
      <b/>
      <sz val="9"/>
      <color theme="1"/>
      <name val="Arial Unicode MS"/>
      <family val="2"/>
    </font>
    <font>
      <sz val="9"/>
      <color theme="1"/>
      <name val="Arial Unicode MS"/>
      <family val="2"/>
    </font>
    <font>
      <i/>
      <sz val="9"/>
      <color theme="1"/>
      <name val="Arial Unicode MS"/>
      <family val="2"/>
    </font>
    <font>
      <sz val="10"/>
      <color theme="1"/>
      <name val="Arial Unicode MS"/>
      <family val="2"/>
    </font>
    <font>
      <i/>
      <sz val="11"/>
      <color theme="1"/>
      <name val="Arial Unicode MS"/>
      <family val="2"/>
    </font>
    <font>
      <sz val="12"/>
      <color rgb="FF000000"/>
      <name val="Arial"/>
      <family val="2"/>
    </font>
    <font>
      <sz val="12"/>
      <color theme="1"/>
      <name val="Arial"/>
      <family val="2"/>
    </font>
    <font>
      <b/>
      <sz val="12"/>
      <color theme="1"/>
      <name val="Arial"/>
      <family val="2"/>
    </font>
    <font>
      <u/>
      <sz val="11"/>
      <color rgb="FFFF0000"/>
      <name val="Calibri"/>
      <family val="2"/>
      <scheme val="minor"/>
    </font>
    <font>
      <sz val="11"/>
      <color theme="1"/>
      <name val="Calibri"/>
      <family val="2"/>
      <scheme val="minor"/>
    </font>
    <font>
      <sz val="11"/>
      <color theme="0"/>
      <name val="Calibri"/>
      <family val="2"/>
      <scheme val="minor"/>
    </font>
    <font>
      <b/>
      <sz val="10"/>
      <color rgb="FF1F497D"/>
      <name val="Arial"/>
      <family val="2"/>
    </font>
    <font>
      <sz val="10"/>
      <name val="MS Sans Serif"/>
    </font>
    <font>
      <b/>
      <sz val="11"/>
      <name val="Calibri"/>
      <family val="2"/>
      <scheme val="minor"/>
    </font>
    <font>
      <sz val="11"/>
      <color rgb="FF000000"/>
      <name val="Calibri"/>
      <family val="2"/>
      <scheme val="minor"/>
    </font>
    <font>
      <sz val="9"/>
      <color theme="1"/>
      <name val="Arial"/>
      <family val="2"/>
    </font>
    <font>
      <b/>
      <sz val="11"/>
      <color rgb="FF000000"/>
      <name val="Calibri"/>
      <family val="2"/>
      <scheme val="minor"/>
    </font>
    <font>
      <b/>
      <sz val="11"/>
      <color rgb="FFCC9900"/>
      <name val="Calibri"/>
      <family val="2"/>
      <scheme val="minor"/>
    </font>
    <font>
      <sz val="11"/>
      <color rgb="FFCC9900"/>
      <name val="Calibri"/>
      <family val="2"/>
      <scheme val="minor"/>
    </font>
    <font>
      <strike/>
      <sz val="11"/>
      <color theme="1"/>
      <name val="Calibri"/>
      <family val="2"/>
      <scheme val="minor"/>
    </font>
    <font>
      <strike/>
      <sz val="11"/>
      <color rgb="FFFF0000"/>
      <name val="Calibri"/>
      <family val="2"/>
      <scheme val="minor"/>
    </font>
    <font>
      <b/>
      <sz val="11"/>
      <color rgb="FFFFFFFF"/>
      <name val="Calibri"/>
      <family val="2"/>
    </font>
    <font>
      <b/>
      <sz val="11"/>
      <color rgb="FFFF7575"/>
      <name val="Calibri"/>
      <family val="2"/>
    </font>
    <font>
      <sz val="11"/>
      <color rgb="FF000000"/>
      <name val="Calibri"/>
      <family val="2"/>
    </font>
    <font>
      <sz val="10"/>
      <color theme="1"/>
      <name val="Times New Roman"/>
      <family val="1"/>
    </font>
    <font>
      <b/>
      <sz val="11"/>
      <color rgb="FFFF7575"/>
      <name val="Calibri"/>
      <family val="2"/>
      <scheme val="minor"/>
    </font>
    <font>
      <u/>
      <sz val="12"/>
      <color theme="1"/>
      <name val="Arial Unicode MS"/>
      <family val="2"/>
    </font>
    <font>
      <sz val="12"/>
      <color theme="0"/>
      <name val="Arial"/>
      <family val="2"/>
    </font>
    <font>
      <u/>
      <sz val="11"/>
      <color theme="10"/>
      <name val="Arial"/>
      <family val="2"/>
    </font>
    <font>
      <strike/>
      <sz val="11"/>
      <color theme="1"/>
      <name val="Arial"/>
      <family val="2"/>
    </font>
    <font>
      <strike/>
      <sz val="11"/>
      <name val="Arial"/>
      <family val="2"/>
    </font>
    <font>
      <i/>
      <strike/>
      <sz val="11"/>
      <color theme="1"/>
      <name val="Arial"/>
      <family val="2"/>
    </font>
    <font>
      <i/>
      <sz val="11"/>
      <color theme="1"/>
      <name val="Arial"/>
      <family val="2"/>
    </font>
    <font>
      <u/>
      <sz val="11"/>
      <color rgb="FFFF0000"/>
      <name val="Arial"/>
      <family val="2"/>
    </font>
    <font>
      <b/>
      <sz val="11"/>
      <color rgb="FFFFC000"/>
      <name val="Arial"/>
      <family val="2"/>
    </font>
    <font>
      <sz val="11"/>
      <color rgb="FFFFC000"/>
      <name val="Arial"/>
      <family val="2"/>
    </font>
    <font>
      <sz val="20"/>
      <color theme="1"/>
      <name val="Arial"/>
      <family val="2"/>
    </font>
    <font>
      <sz val="20"/>
      <color theme="0"/>
      <name val="Arial"/>
      <family val="2"/>
    </font>
    <font>
      <b/>
      <sz val="10"/>
      <color rgb="FFFF0000"/>
      <name val="Arial Unicode MS"/>
      <family val="2"/>
    </font>
    <font>
      <sz val="11"/>
      <color theme="1"/>
      <name val="Calibri"/>
      <family val="2"/>
    </font>
    <font>
      <sz val="8"/>
      <name val="Calibri"/>
      <family val="2"/>
      <scheme val="minor"/>
    </font>
    <font>
      <sz val="11"/>
      <name val="Calibri"/>
      <family val="2"/>
    </font>
    <font>
      <u/>
      <sz val="12"/>
      <color rgb="FF41F501"/>
      <name val="Arial Unicode MS"/>
      <family val="2"/>
    </font>
    <font>
      <u/>
      <sz val="12"/>
      <color rgb="FF00B0F0"/>
      <name val="Arial Unicode MS"/>
      <family val="2"/>
    </font>
    <font>
      <b/>
      <sz val="11"/>
      <color theme="0" tint="-4.9989318521683403E-2"/>
      <name val="Calibri"/>
      <family val="2"/>
      <scheme val="minor"/>
    </font>
    <font>
      <b/>
      <sz val="11"/>
      <color rgb="FF002060"/>
      <name val="Calibri"/>
      <family val="2"/>
      <scheme val="minor"/>
    </font>
    <font>
      <sz val="9"/>
      <color theme="1"/>
      <name val="Calibri"/>
      <family val="2"/>
      <scheme val="minor"/>
    </font>
    <font>
      <sz val="10"/>
      <name val="Arial"/>
      <family val="2"/>
    </font>
    <font>
      <sz val="11"/>
      <color rgb="FFFFFF00"/>
      <name val="Calibri"/>
      <family val="2"/>
      <scheme val="minor"/>
    </font>
    <font>
      <b/>
      <sz val="11"/>
      <color rgb="FFFFFF00"/>
      <name val="Calibri"/>
      <family val="2"/>
      <scheme val="minor"/>
    </font>
    <font>
      <sz val="11"/>
      <color theme="1"/>
      <name val="TechnicBold"/>
      <charset val="2"/>
    </font>
    <font>
      <b/>
      <sz val="11"/>
      <color rgb="FF0070C0"/>
      <name val="Calibri"/>
      <family val="2"/>
      <scheme val="minor"/>
    </font>
    <font>
      <b/>
      <sz val="11"/>
      <color theme="1"/>
      <name val="Arial Unicode MS"/>
    </font>
    <font>
      <b/>
      <sz val="16"/>
      <color rgb="FFFF0000"/>
      <name val="Calibri"/>
      <family val="2"/>
      <scheme val="minor"/>
    </font>
    <font>
      <sz val="30"/>
      <color rgb="FFFF0000"/>
      <name val="Calibri"/>
      <family val="2"/>
      <scheme val="minor"/>
    </font>
    <font>
      <sz val="11"/>
      <color theme="1"/>
      <name val="Times New Roman"/>
      <family val="1"/>
    </font>
    <font>
      <sz val="11"/>
      <color rgb="FF000000"/>
      <name val="Arial"/>
      <family val="2"/>
    </font>
    <font>
      <sz val="11"/>
      <color theme="1"/>
      <name val="Tahoma"/>
      <family val="2"/>
    </font>
    <font>
      <u/>
      <sz val="12"/>
      <color rgb="FF0070C0"/>
      <name val="Arial Unicode MS"/>
      <family val="2"/>
    </font>
    <font>
      <b/>
      <strike/>
      <sz val="11"/>
      <color theme="1"/>
      <name val="Arial"/>
      <family val="2"/>
    </font>
    <font>
      <b/>
      <sz val="10"/>
      <color rgb="FF000000"/>
      <name val="Calibri"/>
      <family val="2"/>
    </font>
    <font>
      <sz val="10"/>
      <color rgb="FF000000"/>
      <name val="Calibri"/>
      <family val="2"/>
    </font>
    <font>
      <sz val="10"/>
      <color rgb="FFFF0000"/>
      <name val="Calibri"/>
      <family val="2"/>
    </font>
    <font>
      <sz val="10"/>
      <color rgb="FFFF0000"/>
      <name val="Times New Roman"/>
      <family val="1"/>
    </font>
    <font>
      <sz val="11"/>
      <color rgb="FF00B050"/>
      <name val="Calibri"/>
      <family val="2"/>
      <scheme val="minor"/>
    </font>
    <font>
      <b/>
      <sz val="11"/>
      <color rgb="FF00B050"/>
      <name val="Calibri"/>
      <family val="2"/>
      <scheme val="minor"/>
    </font>
    <font>
      <strike/>
      <sz val="11"/>
      <color rgb="FF000000"/>
      <name val="Calibri"/>
      <family val="2"/>
      <scheme val="minor"/>
    </font>
    <font>
      <strike/>
      <sz val="9"/>
      <color theme="1"/>
      <name val="Arial"/>
      <family val="2"/>
    </font>
    <font>
      <sz val="11"/>
      <color theme="1"/>
      <name val="Aptos"/>
      <family val="2"/>
    </font>
    <font>
      <b/>
      <sz val="14"/>
      <color theme="0"/>
      <name val="Calibri"/>
      <family val="2"/>
      <scheme val="minor"/>
    </font>
    <font>
      <sz val="11"/>
      <color theme="1"/>
      <name val="Verdana"/>
      <family val="2"/>
    </font>
    <font>
      <b/>
      <sz val="11"/>
      <color rgb="FF000000"/>
      <name val="Arial"/>
      <family val="2"/>
    </font>
    <font>
      <sz val="11"/>
      <color theme="2" tint="-0.249977111117893"/>
      <name val="Calibri"/>
      <family val="2"/>
      <scheme val="minor"/>
    </font>
    <font>
      <sz val="10"/>
      <name val="Meiryo UI"/>
      <family val="3"/>
      <charset val="128"/>
    </font>
    <font>
      <sz val="10"/>
      <color rgb="FF000000"/>
      <name val="Times New Roman"/>
      <family val="1"/>
    </font>
    <font>
      <sz val="10"/>
      <color rgb="FF000000"/>
      <name val="Meiryo UI"/>
      <family val="3"/>
      <charset val="128"/>
    </font>
    <font>
      <b/>
      <i/>
      <sz val="11"/>
      <color rgb="FFFF0000"/>
      <name val="Calibri"/>
      <family val="2"/>
    </font>
    <font>
      <sz val="11"/>
      <color rgb="FFFF0000"/>
      <name val="Aptos"/>
      <family val="2"/>
    </font>
    <font>
      <b/>
      <sz val="12"/>
      <color theme="1"/>
      <name val="Aptos"/>
      <family val="2"/>
    </font>
    <font>
      <b/>
      <strike/>
      <sz val="11"/>
      <color theme="0"/>
      <name val="Calibri"/>
      <family val="2"/>
      <scheme val="minor"/>
    </font>
    <font>
      <strike/>
      <sz val="11"/>
      <color theme="0"/>
      <name val="Calibri"/>
      <family val="2"/>
      <scheme val="minor"/>
    </font>
    <font>
      <b/>
      <strike/>
      <sz val="11"/>
      <color rgb="FF000000"/>
      <name val="Calibri"/>
      <family val="2"/>
      <scheme val="minor"/>
    </font>
    <font>
      <b/>
      <sz val="12"/>
      <color rgb="FFFF0000"/>
      <name val="Calibri"/>
      <family val="2"/>
      <scheme val="minor"/>
    </font>
    <font>
      <b/>
      <sz val="12"/>
      <color theme="0"/>
      <name val="Calibri"/>
      <family val="2"/>
      <scheme val="minor"/>
    </font>
    <font>
      <b/>
      <strike/>
      <sz val="11"/>
      <color rgb="FFFF0000"/>
      <name val="Arial"/>
      <family val="2"/>
    </font>
    <font>
      <b/>
      <sz val="12"/>
      <name val="Calibri"/>
      <family val="2"/>
      <scheme val="minor"/>
    </font>
    <font>
      <b/>
      <sz val="12"/>
      <name val="Arial"/>
      <family val="2"/>
    </font>
    <font>
      <b/>
      <sz val="12"/>
      <color theme="1"/>
      <name val="Calibri"/>
      <family val="2"/>
      <scheme val="minor"/>
    </font>
    <font>
      <sz val="10"/>
      <color rgb="FF000000"/>
      <name val="Arial"/>
      <family val="2"/>
    </font>
    <font>
      <b/>
      <sz val="10"/>
      <color rgb="FF000000"/>
      <name val="Arial"/>
      <family val="2"/>
    </font>
    <font>
      <sz val="10"/>
      <color theme="1"/>
      <name val="Calibri"/>
      <family val="2"/>
      <scheme val="minor"/>
    </font>
    <font>
      <strike/>
      <sz val="10"/>
      <color rgb="FFFF0000"/>
      <name val="Calibri"/>
      <family val="2"/>
      <scheme val="minor"/>
    </font>
  </fonts>
  <fills count="35">
    <fill>
      <patternFill patternType="none"/>
    </fill>
    <fill>
      <patternFill patternType="gray125"/>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rgb="FF0066FF"/>
        <bgColor indexed="64"/>
      </patternFill>
    </fill>
    <fill>
      <patternFill patternType="solid">
        <fgColor theme="4" tint="-0.249977111117893"/>
        <bgColor indexed="64"/>
      </patternFill>
    </fill>
    <fill>
      <patternFill patternType="solid">
        <fgColor theme="0"/>
        <bgColor indexed="64"/>
      </patternFill>
    </fill>
    <fill>
      <patternFill patternType="solid">
        <fgColor rgb="FFFF9900"/>
        <bgColor indexed="64"/>
      </patternFill>
    </fill>
    <fill>
      <patternFill patternType="solid">
        <fgColor rgb="FFFFFF66"/>
        <bgColor indexed="64"/>
      </patternFill>
    </fill>
    <fill>
      <patternFill patternType="solid">
        <fgColor rgb="FF1695CE"/>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00000"/>
        <bgColor indexed="64"/>
      </patternFill>
    </fill>
    <fill>
      <patternFill patternType="solid">
        <fgColor rgb="FFD9D9D9"/>
        <bgColor indexed="64"/>
      </patternFill>
    </fill>
    <fill>
      <patternFill patternType="solid">
        <fgColor theme="1"/>
        <bgColor indexed="64"/>
      </patternFill>
    </fill>
    <fill>
      <patternFill patternType="solid">
        <fgColor rgb="FF0070C0"/>
        <bgColor indexed="64"/>
      </patternFill>
    </fill>
    <fill>
      <patternFill patternType="solid">
        <fgColor rgb="FFA6A6A6"/>
        <bgColor indexed="64"/>
      </patternFill>
    </fill>
    <fill>
      <patternFill patternType="solid">
        <fgColor rgb="FF7030A0"/>
        <bgColor indexed="64"/>
      </patternFill>
    </fill>
    <fill>
      <patternFill patternType="solid">
        <fgColor rgb="FF92D050"/>
        <bgColor indexed="64"/>
      </patternFill>
    </fill>
    <fill>
      <patternFill patternType="solid">
        <fgColor rgb="FF00B0F0"/>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4" tint="-0.499984740745262"/>
        <bgColor indexed="64"/>
      </patternFill>
    </fill>
    <fill>
      <patternFill patternType="solid">
        <fgColor rgb="FF002060"/>
        <bgColor indexed="64"/>
      </patternFill>
    </fill>
    <fill>
      <patternFill patternType="solid">
        <fgColor rgb="FF06FAEE"/>
        <bgColor indexed="64"/>
      </patternFill>
    </fill>
    <fill>
      <patternFill patternType="solid">
        <fgColor theme="0" tint="-0.24994659260841701"/>
        <bgColor indexed="64"/>
      </patternFill>
    </fill>
    <fill>
      <patternFill patternType="solid">
        <fgColor theme="3"/>
        <bgColor indexed="64"/>
      </patternFill>
    </fill>
    <fill>
      <patternFill patternType="solid">
        <fgColor theme="8" tint="0.79998168889431442"/>
        <bgColor indexed="64"/>
      </patternFill>
    </fill>
    <fill>
      <patternFill patternType="solid">
        <fgColor rgb="FFFF9966"/>
        <bgColor rgb="FFFF9966"/>
      </patternFill>
    </fill>
  </fills>
  <borders count="1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indexed="64"/>
      </right>
      <top style="medium">
        <color rgb="FFBFBFBF"/>
      </top>
      <bottom/>
      <diagonal/>
    </border>
    <border>
      <left/>
      <right style="medium">
        <color indexed="64"/>
      </right>
      <top style="medium">
        <color rgb="FFBFBFBF"/>
      </top>
      <bottom style="medium">
        <color rgb="FFBFBFBF"/>
      </bottom>
      <diagonal/>
    </border>
    <border>
      <left style="medium">
        <color rgb="FFBFBFBF"/>
      </left>
      <right style="medium">
        <color indexed="64"/>
      </right>
      <top/>
      <bottom/>
      <diagonal/>
    </border>
    <border>
      <left style="medium">
        <color indexed="64"/>
      </left>
      <right style="medium">
        <color rgb="FFBFBFBF"/>
      </right>
      <top style="medium">
        <color rgb="FFBFBFBF"/>
      </top>
      <bottom/>
      <diagonal/>
    </border>
    <border>
      <left/>
      <right style="medium">
        <color rgb="FFBFBFBF"/>
      </right>
      <top/>
      <bottom style="medium">
        <color rgb="FFBFBFBF"/>
      </bottom>
      <diagonal/>
    </border>
    <border>
      <left/>
      <right style="medium">
        <color indexed="64"/>
      </right>
      <top/>
      <bottom style="medium">
        <color rgb="FFBFBFBF"/>
      </bottom>
      <diagonal/>
    </border>
    <border>
      <left style="medium">
        <color rgb="FFBFBFBF"/>
      </left>
      <right style="medium">
        <color indexed="64"/>
      </right>
      <top/>
      <bottom style="medium">
        <color rgb="FFBFBFBF"/>
      </bottom>
      <diagonal/>
    </border>
    <border>
      <left style="medium">
        <color indexed="64"/>
      </left>
      <right style="medium">
        <color rgb="FFBFBFBF"/>
      </right>
      <top/>
      <bottom/>
      <diagonal/>
    </border>
    <border>
      <left style="medium">
        <color indexed="64"/>
      </left>
      <right style="medium">
        <color rgb="FFBFBFBF"/>
      </right>
      <top/>
      <bottom style="medium">
        <color rgb="FFBFBFBF"/>
      </bottom>
      <diagonal/>
    </border>
    <border>
      <left style="medium">
        <color indexed="64"/>
      </left>
      <right style="medium">
        <color rgb="FFBFBFBF"/>
      </right>
      <top/>
      <bottom style="medium">
        <color indexed="64"/>
      </bottom>
      <diagonal/>
    </border>
    <border>
      <left/>
      <right style="medium">
        <color rgb="FFBFBFBF"/>
      </right>
      <top/>
      <bottom style="medium">
        <color indexed="64"/>
      </bottom>
      <diagonal/>
    </border>
    <border>
      <left style="medium">
        <color indexed="64"/>
      </left>
      <right style="medium">
        <color rgb="FFBFBFBF"/>
      </right>
      <top style="medium">
        <color indexed="64"/>
      </top>
      <bottom style="medium">
        <color rgb="FFBFBFBF"/>
      </bottom>
      <diagonal/>
    </border>
    <border>
      <left/>
      <right style="medium">
        <color rgb="FFBFBFBF"/>
      </right>
      <top style="medium">
        <color indexed="64"/>
      </top>
      <bottom style="medium">
        <color rgb="FFBFBFBF"/>
      </bottom>
      <diagonal/>
    </border>
    <border>
      <left/>
      <right style="medium">
        <color indexed="64"/>
      </right>
      <top style="medium">
        <color indexed="64"/>
      </top>
      <bottom style="medium">
        <color rgb="FFBFBFBF"/>
      </bottom>
      <diagonal/>
    </border>
    <border>
      <left style="medium">
        <color indexed="64"/>
      </left>
      <right style="medium">
        <color indexed="64"/>
      </right>
      <top/>
      <bottom style="medium">
        <color rgb="FF000000"/>
      </bottom>
      <diagonal/>
    </border>
    <border>
      <left/>
      <right/>
      <top style="thin">
        <color indexed="64"/>
      </top>
      <bottom style="medium">
        <color indexed="64"/>
      </bottom>
      <diagonal/>
    </border>
    <border>
      <left/>
      <right style="medium">
        <color rgb="FFBFBFBF"/>
      </right>
      <top style="medium">
        <color rgb="FFBFBFBF"/>
      </top>
      <bottom/>
      <diagonal/>
    </border>
    <border>
      <left/>
      <right style="medium">
        <color indexed="64"/>
      </right>
      <top style="medium">
        <color rgb="FFBFBFBF"/>
      </top>
      <bottom/>
      <diagonal/>
    </border>
    <border>
      <left style="medium">
        <color indexed="64"/>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indexed="64"/>
      </right>
      <top style="medium">
        <color theme="0" tint="-0.34998626667073579"/>
      </top>
      <bottom style="medium">
        <color theme="0" tint="-0.34998626667073579"/>
      </bottom>
      <diagonal/>
    </border>
    <border>
      <left style="medium">
        <color indexed="64"/>
      </left>
      <right style="medium">
        <color theme="0" tint="-0.34998626667073579"/>
      </right>
      <top/>
      <bottom/>
      <diagonal/>
    </border>
    <border>
      <left style="medium">
        <color indexed="64"/>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indexed="64"/>
      </right>
      <top style="medium">
        <color theme="2" tint="-0.249977111117893"/>
      </top>
      <bottom style="medium">
        <color theme="2" tint="-0.249977111117893"/>
      </bottom>
      <diagonal/>
    </border>
    <border>
      <left style="medium">
        <color indexed="64"/>
      </left>
      <right style="medium">
        <color theme="0" tint="-0.34998626667073579"/>
      </right>
      <top/>
      <bottom style="medium">
        <color theme="0" tint="-0.34998626667073579"/>
      </bottom>
      <diagonal/>
    </border>
    <border>
      <left style="medium">
        <color indexed="64"/>
      </left>
      <right style="medium">
        <color theme="2" tint="-0.249977111117893"/>
      </right>
      <top style="medium">
        <color theme="2" tint="-0.249977111117893"/>
      </top>
      <bottom/>
      <diagonal/>
    </border>
    <border>
      <left style="medium">
        <color indexed="64"/>
      </left>
      <right style="medium">
        <color theme="2" tint="-0.249977111117893"/>
      </right>
      <top/>
      <bottom/>
      <diagonal/>
    </border>
    <border>
      <left style="medium">
        <color indexed="64"/>
      </left>
      <right style="medium">
        <color theme="2" tint="-0.249977111117893"/>
      </right>
      <top/>
      <bottom style="medium">
        <color indexed="64"/>
      </bottom>
      <diagonal/>
    </border>
    <border>
      <left style="medium">
        <color theme="2" tint="-0.249977111117893"/>
      </left>
      <right style="medium">
        <color theme="2" tint="-0.249977111117893"/>
      </right>
      <top style="medium">
        <color theme="2" tint="-0.249977111117893"/>
      </top>
      <bottom style="medium">
        <color indexed="64"/>
      </bottom>
      <diagonal/>
    </border>
    <border>
      <left style="medium">
        <color theme="2" tint="-0.249977111117893"/>
      </left>
      <right style="medium">
        <color indexed="64"/>
      </right>
      <top style="medium">
        <color theme="2" tint="-0.249977111117893"/>
      </top>
      <bottom style="medium">
        <color indexed="64"/>
      </bottom>
      <diagonal/>
    </border>
    <border>
      <left style="medium">
        <color indexed="64"/>
      </left>
      <right style="medium">
        <color theme="0" tint="-0.34998626667073579"/>
      </right>
      <top style="medium">
        <color theme="0" tint="-0.34998626667073579"/>
      </top>
      <bottom style="medium">
        <color theme="0" tint="-0.34998626667073579"/>
      </bottom>
      <diagonal/>
    </border>
    <border>
      <left style="medium">
        <color indexed="64"/>
      </left>
      <right style="medium">
        <color theme="0" tint="-0.34998626667073579"/>
      </right>
      <top/>
      <bottom style="medium">
        <color indexed="64"/>
      </bottom>
      <diagonal/>
    </border>
    <border>
      <left style="medium">
        <color theme="0" tint="-0.34998626667073579"/>
      </left>
      <right style="medium">
        <color theme="0" tint="-0.34998626667073579"/>
      </right>
      <top style="medium">
        <color theme="0" tint="-0.34998626667073579"/>
      </top>
      <bottom style="medium">
        <color indexed="64"/>
      </bottom>
      <diagonal/>
    </border>
    <border>
      <left style="medium">
        <color theme="0" tint="-0.34998626667073579"/>
      </left>
      <right style="medium">
        <color indexed="64"/>
      </right>
      <top style="medium">
        <color theme="0" tint="-0.34998626667073579"/>
      </top>
      <bottom style="medium">
        <color indexed="64"/>
      </bottom>
      <diagonal/>
    </border>
    <border>
      <left style="medium">
        <color rgb="FFABABAB"/>
      </left>
      <right style="medium">
        <color rgb="FFABABAB"/>
      </right>
      <top style="medium">
        <color rgb="FFABABAB"/>
      </top>
      <bottom style="medium">
        <color rgb="FFABABAB"/>
      </bottom>
      <diagonal/>
    </border>
    <border>
      <left/>
      <right style="medium">
        <color rgb="FFABABAB"/>
      </right>
      <top style="medium">
        <color rgb="FFABABAB"/>
      </top>
      <bottom style="medium">
        <color rgb="FFABABAB"/>
      </bottom>
      <diagonal/>
    </border>
    <border>
      <left style="medium">
        <color rgb="FFABABAB"/>
      </left>
      <right style="medium">
        <color rgb="FFABABAB"/>
      </right>
      <top/>
      <bottom style="medium">
        <color rgb="FFABABAB"/>
      </bottom>
      <diagonal/>
    </border>
    <border>
      <left/>
      <right style="medium">
        <color rgb="FFABABAB"/>
      </right>
      <top/>
      <bottom style="medium">
        <color rgb="FFABABAB"/>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0">
    <xf numFmtId="0" fontId="0" fillId="0" borderId="0"/>
    <xf numFmtId="0" fontId="4" fillId="0" borderId="0" applyNumberFormat="0" applyFill="0" applyBorder="0" applyAlignment="0" applyProtection="0"/>
    <xf numFmtId="164" fontId="47" fillId="0" borderId="0" applyFont="0" applyFill="0" applyBorder="0" applyAlignment="0" applyProtection="0"/>
    <xf numFmtId="44" fontId="47" fillId="0" borderId="0" applyFont="0" applyFill="0" applyBorder="0" applyAlignment="0" applyProtection="0"/>
    <xf numFmtId="0" fontId="50" fillId="0" borderId="0"/>
    <xf numFmtId="181" fontId="47" fillId="0" borderId="0" applyFont="0" applyFill="0" applyBorder="0" applyAlignment="0" applyProtection="0"/>
    <xf numFmtId="41" fontId="47" fillId="0" borderId="0" applyFont="0" applyFill="0" applyBorder="0" applyAlignment="0" applyProtection="0"/>
    <xf numFmtId="0" fontId="85" fillId="0" borderId="0"/>
    <xf numFmtId="0" fontId="47" fillId="0" borderId="0"/>
    <xf numFmtId="0" fontId="112" fillId="0" borderId="0"/>
  </cellStyleXfs>
  <cellXfs count="1937">
    <xf numFmtId="0" fontId="0" fillId="0" borderId="0" xfId="0"/>
    <xf numFmtId="0" fontId="5" fillId="0" borderId="0" xfId="1" applyFont="1"/>
    <xf numFmtId="0" fontId="0" fillId="0" borderId="0" xfId="0" applyAlignment="1">
      <alignment vertical="center"/>
    </xf>
    <xf numFmtId="0" fontId="6" fillId="0" borderId="0" xfId="0" applyFont="1"/>
    <xf numFmtId="0" fontId="3" fillId="0" borderId="0" xfId="0" applyFont="1"/>
    <xf numFmtId="0" fontId="2" fillId="0" borderId="0" xfId="0" applyFont="1"/>
    <xf numFmtId="0" fontId="0" fillId="0" borderId="2" xfId="0" applyBorder="1"/>
    <xf numFmtId="0" fontId="0" fillId="0" borderId="3" xfId="0" applyBorder="1"/>
    <xf numFmtId="0" fontId="0" fillId="0" borderId="6" xfId="0" applyBorder="1"/>
    <xf numFmtId="0" fontId="0" fillId="0" borderId="7" xfId="0" applyBorder="1"/>
    <xf numFmtId="0" fontId="0" fillId="0" borderId="1" xfId="0" applyBorder="1"/>
    <xf numFmtId="0" fontId="0" fillId="0" borderId="21" xfId="0" applyBorder="1"/>
    <xf numFmtId="0" fontId="0" fillId="0" borderId="22" xfId="0" applyBorder="1"/>
    <xf numFmtId="0" fontId="0" fillId="0" borderId="24" xfId="0" applyBorder="1"/>
    <xf numFmtId="0" fontId="0" fillId="0" borderId="20" xfId="0" applyBorder="1"/>
    <xf numFmtId="0" fontId="0" fillId="0" borderId="26" xfId="0" applyBorder="1"/>
    <xf numFmtId="0" fontId="0" fillId="0" borderId="28" xfId="0" applyBorder="1"/>
    <xf numFmtId="0" fontId="0" fillId="0" borderId="30" xfId="0" applyBorder="1"/>
    <xf numFmtId="0" fontId="4" fillId="0" borderId="0" xfId="1"/>
    <xf numFmtId="0" fontId="8" fillId="0" borderId="8" xfId="1" applyFont="1" applyBorder="1"/>
    <xf numFmtId="0" fontId="9" fillId="0" borderId="31" xfId="0" applyFont="1" applyBorder="1" applyAlignment="1">
      <alignment horizontal="center"/>
    </xf>
    <xf numFmtId="0" fontId="9" fillId="0" borderId="11" xfId="0" applyFont="1" applyBorder="1" applyAlignment="1">
      <alignment horizontal="center"/>
    </xf>
    <xf numFmtId="17" fontId="10" fillId="0" borderId="8" xfId="0" applyNumberFormat="1" applyFont="1" applyBorder="1" applyAlignment="1">
      <alignment horizontal="center"/>
    </xf>
    <xf numFmtId="0" fontId="10" fillId="0" borderId="0" xfId="0" applyFont="1"/>
    <xf numFmtId="0" fontId="10" fillId="0" borderId="0" xfId="0" applyFont="1" applyAlignment="1">
      <alignment horizontal="right"/>
    </xf>
    <xf numFmtId="0" fontId="9" fillId="0" borderId="20" xfId="0" applyFont="1" applyBorder="1" applyAlignment="1">
      <alignment horizontal="center"/>
    </xf>
    <xf numFmtId="0" fontId="9" fillId="0" borderId="21" xfId="0" applyFont="1" applyBorder="1" applyAlignment="1">
      <alignment horizontal="right"/>
    </xf>
    <xf numFmtId="0" fontId="9" fillId="0" borderId="32" xfId="0" applyFont="1" applyBorder="1" applyAlignment="1">
      <alignment horizontal="center"/>
    </xf>
    <xf numFmtId="0" fontId="10" fillId="4" borderId="20" xfId="0" applyFont="1" applyFill="1" applyBorder="1" applyAlignment="1">
      <alignment horizontal="left"/>
    </xf>
    <xf numFmtId="0" fontId="10" fillId="4" borderId="21" xfId="0" applyFont="1" applyFill="1" applyBorder="1" applyAlignment="1">
      <alignment horizontal="right"/>
    </xf>
    <xf numFmtId="0" fontId="10" fillId="4" borderId="32" xfId="0" applyFont="1" applyFill="1" applyBorder="1" applyAlignment="1">
      <alignment horizontal="left"/>
    </xf>
    <xf numFmtId="0" fontId="12" fillId="0" borderId="20" xfId="1" applyFont="1" applyBorder="1" applyAlignment="1">
      <alignment horizontal="left"/>
    </xf>
    <xf numFmtId="0" fontId="10" fillId="0" borderId="21" xfId="0" applyFont="1" applyBorder="1" applyAlignment="1">
      <alignment horizontal="right" wrapText="1"/>
    </xf>
    <xf numFmtId="0" fontId="10" fillId="0" borderId="32" xfId="0" applyFont="1" applyBorder="1" applyAlignment="1">
      <alignment horizontal="left" wrapText="1"/>
    </xf>
    <xf numFmtId="0" fontId="13" fillId="0" borderId="20" xfId="1" applyFont="1" applyBorder="1" applyAlignment="1">
      <alignment horizontal="left" vertical="center"/>
    </xf>
    <xf numFmtId="0" fontId="10" fillId="0" borderId="32" xfId="0" applyFont="1" applyBorder="1" applyAlignment="1">
      <alignment horizontal="left" vertical="center" wrapText="1"/>
    </xf>
    <xf numFmtId="0" fontId="10" fillId="0" borderId="32" xfId="0" applyFont="1" applyBorder="1" applyAlignment="1">
      <alignment horizontal="left" vertical="center"/>
    </xf>
    <xf numFmtId="0" fontId="14" fillId="0" borderId="20" xfId="1" applyFont="1" applyBorder="1" applyAlignment="1">
      <alignment horizontal="left" vertical="center"/>
    </xf>
    <xf numFmtId="0" fontId="15" fillId="0" borderId="20" xfId="1" applyFont="1" applyBorder="1" applyAlignment="1">
      <alignment horizontal="left" vertical="center"/>
    </xf>
    <xf numFmtId="0" fontId="10" fillId="0" borderId="29" xfId="0" applyFont="1" applyBorder="1" applyAlignment="1">
      <alignment horizontal="right" wrapText="1"/>
    </xf>
    <xf numFmtId="0" fontId="10" fillId="0" borderId="33" xfId="0" applyFont="1" applyBorder="1" applyAlignment="1">
      <alignment horizontal="left" vertical="center" wrapText="1"/>
    </xf>
    <xf numFmtId="0" fontId="0" fillId="0" borderId="10" xfId="0" applyBorder="1"/>
    <xf numFmtId="0" fontId="0" fillId="0" borderId="38" xfId="0" applyBorder="1"/>
    <xf numFmtId="0" fontId="3" fillId="0" borderId="10" xfId="0" applyFont="1" applyBorder="1"/>
    <xf numFmtId="0" fontId="0" fillId="0" borderId="13" xfId="0" applyBorder="1"/>
    <xf numFmtId="0" fontId="0" fillId="0" borderId="39" xfId="0" applyBorder="1"/>
    <xf numFmtId="0" fontId="0" fillId="0" borderId="12" xfId="0" applyBorder="1"/>
    <xf numFmtId="0" fontId="17" fillId="0" borderId="17" xfId="0" applyFont="1" applyBorder="1"/>
    <xf numFmtId="0" fontId="0" fillId="0" borderId="18" xfId="0" applyBorder="1"/>
    <xf numFmtId="0" fontId="0" fillId="0" borderId="19" xfId="0" applyBorder="1"/>
    <xf numFmtId="0" fontId="3" fillId="0" borderId="41" xfId="0" applyFont="1" applyBorder="1"/>
    <xf numFmtId="0" fontId="0" fillId="0" borderId="42" xfId="0" applyBorder="1"/>
    <xf numFmtId="0" fontId="0" fillId="0" borderId="34" xfId="0" applyBorder="1"/>
    <xf numFmtId="0" fontId="3" fillId="0" borderId="20" xfId="0" applyFont="1" applyBorder="1"/>
    <xf numFmtId="0" fontId="0" fillId="0" borderId="5" xfId="0" applyBorder="1"/>
    <xf numFmtId="0" fontId="21" fillId="6" borderId="1" xfId="0" applyFont="1" applyFill="1" applyBorder="1" applyAlignment="1">
      <alignment horizontal="left" shrinkToFit="1"/>
    </xf>
    <xf numFmtId="0" fontId="21" fillId="6" borderId="1" xfId="0" applyFont="1" applyFill="1" applyBorder="1" applyAlignment="1">
      <alignment shrinkToFit="1"/>
    </xf>
    <xf numFmtId="0" fontId="22" fillId="0" borderId="0" xfId="0" applyFont="1" applyAlignment="1">
      <alignment shrinkToFit="1"/>
    </xf>
    <xf numFmtId="0" fontId="23" fillId="0" borderId="0" xfId="0" applyFont="1"/>
    <xf numFmtId="0" fontId="23" fillId="0" borderId="0" xfId="0" applyFont="1" applyAlignment="1">
      <alignment horizontal="center"/>
    </xf>
    <xf numFmtId="0" fontId="24" fillId="0" borderId="0" xfId="0" applyFont="1" applyAlignment="1">
      <alignment horizontal="left"/>
    </xf>
    <xf numFmtId="0" fontId="23" fillId="2" borderId="44" xfId="0" applyFont="1" applyFill="1" applyBorder="1" applyAlignment="1">
      <alignment vertical="center" textRotation="135"/>
    </xf>
    <xf numFmtId="0" fontId="23" fillId="5" borderId="44" xfId="0" applyFont="1" applyFill="1" applyBorder="1" applyAlignment="1">
      <alignment vertical="center" textRotation="135"/>
    </xf>
    <xf numFmtId="0" fontId="23" fillId="7" borderId="44" xfId="0" applyFont="1" applyFill="1" applyBorder="1" applyAlignment="1">
      <alignment vertical="center" textRotation="135"/>
    </xf>
    <xf numFmtId="0" fontId="23" fillId="8" borderId="44" xfId="0" applyFont="1" applyFill="1" applyBorder="1" applyAlignment="1">
      <alignment vertical="center" textRotation="135"/>
    </xf>
    <xf numFmtId="0" fontId="23" fillId="8" borderId="0" xfId="0" applyFont="1" applyFill="1" applyAlignment="1">
      <alignment vertical="center" textRotation="135"/>
    </xf>
    <xf numFmtId="165" fontId="24" fillId="0" borderId="0" xfId="0" applyNumberFormat="1" applyFont="1" applyAlignment="1">
      <alignment horizontal="left"/>
    </xf>
    <xf numFmtId="0" fontId="21" fillId="0" borderId="36" xfId="0" applyFont="1" applyBorder="1"/>
    <xf numFmtId="165" fontId="21" fillId="0" borderId="36" xfId="0" applyNumberFormat="1" applyFont="1" applyBorder="1"/>
    <xf numFmtId="0" fontId="25" fillId="0" borderId="47" xfId="0" applyFont="1" applyBorder="1"/>
    <xf numFmtId="0" fontId="25" fillId="0" borderId="48" xfId="0" applyFont="1" applyBorder="1"/>
    <xf numFmtId="0" fontId="23" fillId="2" borderId="49" xfId="0" applyFont="1" applyFill="1" applyBorder="1" applyAlignment="1">
      <alignment vertical="center" textRotation="135" shrinkToFit="1"/>
    </xf>
    <xf numFmtId="0" fontId="23" fillId="5" borderId="46" xfId="0" applyFont="1" applyFill="1" applyBorder="1" applyAlignment="1">
      <alignment vertical="center" textRotation="135" shrinkToFit="1"/>
    </xf>
    <xf numFmtId="0" fontId="23" fillId="5" borderId="48" xfId="0" applyFont="1" applyFill="1" applyBorder="1" applyAlignment="1">
      <alignment vertical="center" textRotation="135" shrinkToFit="1"/>
    </xf>
    <xf numFmtId="0" fontId="23" fillId="7" borderId="46" xfId="0" applyFont="1" applyFill="1" applyBorder="1" applyAlignment="1">
      <alignment vertical="center" textRotation="135" shrinkToFit="1"/>
    </xf>
    <xf numFmtId="0" fontId="23" fillId="8" borderId="48" xfId="0" applyFont="1" applyFill="1" applyBorder="1" applyAlignment="1">
      <alignment vertical="center" textRotation="135" shrinkToFit="1"/>
    </xf>
    <xf numFmtId="165" fontId="25" fillId="0" borderId="50" xfId="0" applyNumberFormat="1" applyFont="1" applyBorder="1"/>
    <xf numFmtId="166" fontId="25" fillId="0" borderId="0" xfId="0" applyNumberFormat="1" applyFont="1"/>
    <xf numFmtId="0" fontId="21" fillId="0" borderId="0" xfId="0" applyFont="1" applyAlignment="1">
      <alignment shrinkToFit="1"/>
    </xf>
    <xf numFmtId="0" fontId="21" fillId="0" borderId="0" xfId="0" applyFont="1" applyAlignment="1">
      <alignment horizontal="left" shrinkToFit="1"/>
    </xf>
    <xf numFmtId="0" fontId="23" fillId="0" borderId="0" xfId="0" applyFont="1" applyAlignment="1">
      <alignment horizontal="center" vertical="center" textRotation="135" shrinkToFit="1"/>
    </xf>
    <xf numFmtId="165" fontId="21" fillId="0" borderId="0" xfId="0" applyNumberFormat="1" applyFont="1" applyAlignment="1">
      <alignment horizontal="left" shrinkToFit="1"/>
    </xf>
    <xf numFmtId="0" fontId="23" fillId="2" borderId="48" xfId="0" applyFont="1" applyFill="1" applyBorder="1" applyAlignment="1">
      <alignment vertical="center" textRotation="135" shrinkToFit="1"/>
    </xf>
    <xf numFmtId="0" fontId="21" fillId="0" borderId="0" xfId="0" applyFont="1" applyAlignment="1">
      <alignment vertical="center" textRotation="90" shrinkToFit="1"/>
    </xf>
    <xf numFmtId="0" fontId="23" fillId="0" borderId="0" xfId="0" applyFont="1" applyAlignment="1">
      <alignment horizontal="left" shrinkToFit="1"/>
    </xf>
    <xf numFmtId="0" fontId="23" fillId="0" borderId="0" xfId="0" applyFont="1" applyAlignment="1">
      <alignment horizontal="center" vertical="center" shrinkToFit="1"/>
    </xf>
    <xf numFmtId="165" fontId="23" fillId="0" borderId="0" xfId="0" applyNumberFormat="1" applyFont="1" applyAlignment="1">
      <alignment horizontal="left" shrinkToFit="1"/>
    </xf>
    <xf numFmtId="0" fontId="23" fillId="0" borderId="51" xfId="0" applyFont="1" applyBorder="1" applyAlignment="1">
      <alignment horizontal="left"/>
    </xf>
    <xf numFmtId="0" fontId="23" fillId="0" borderId="52" xfId="0" applyFont="1" applyBorder="1"/>
    <xf numFmtId="0" fontId="21" fillId="0" borderId="52" xfId="0" applyFont="1" applyBorder="1"/>
    <xf numFmtId="0" fontId="23" fillId="0" borderId="52" xfId="0" applyFont="1" applyBorder="1" applyAlignment="1">
      <alignment horizontal="center" vertical="center"/>
    </xf>
    <xf numFmtId="0" fontId="23" fillId="0" borderId="53" xfId="0" applyFont="1" applyBorder="1" applyAlignment="1">
      <alignment horizontal="center" vertical="center"/>
    </xf>
    <xf numFmtId="165" fontId="23" fillId="0" borderId="54" xfId="0" applyNumberFormat="1" applyFont="1" applyBorder="1"/>
    <xf numFmtId="166" fontId="23" fillId="0" borderId="0" xfId="0" applyNumberFormat="1" applyFont="1"/>
    <xf numFmtId="0" fontId="23" fillId="0" borderId="5" xfId="0" applyFont="1" applyBorder="1"/>
    <xf numFmtId="0" fontId="23" fillId="0" borderId="6" xfId="0" applyFont="1" applyBorder="1"/>
    <xf numFmtId="0" fontId="23" fillId="0" borderId="6" xfId="0" applyFont="1" applyBorder="1" applyAlignment="1">
      <alignment horizontal="center" vertical="center"/>
    </xf>
    <xf numFmtId="0" fontId="23" fillId="0" borderId="29" xfId="0" applyFont="1" applyBorder="1" applyAlignment="1">
      <alignment horizontal="center" vertical="center"/>
    </xf>
    <xf numFmtId="165" fontId="23" fillId="0" borderId="7" xfId="0" applyNumberFormat="1" applyFont="1" applyBorder="1" applyAlignment="1">
      <alignment horizontal="right"/>
    </xf>
    <xf numFmtId="166" fontId="23" fillId="0" borderId="0" xfId="0" applyNumberFormat="1" applyFont="1" applyAlignment="1">
      <alignment horizontal="right"/>
    </xf>
    <xf numFmtId="0" fontId="21" fillId="0" borderId="0" xfId="0" applyFont="1"/>
    <xf numFmtId="165" fontId="21" fillId="0" borderId="0" xfId="0" applyNumberFormat="1" applyFont="1"/>
    <xf numFmtId="0" fontId="22" fillId="2" borderId="55" xfId="0" applyFont="1" applyFill="1" applyBorder="1" applyAlignment="1">
      <alignment wrapText="1" shrinkToFit="1"/>
    </xf>
    <xf numFmtId="0" fontId="22" fillId="2" borderId="56" xfId="0" applyFont="1" applyFill="1" applyBorder="1" applyAlignment="1">
      <alignment shrinkToFit="1"/>
    </xf>
    <xf numFmtId="0" fontId="22" fillId="2" borderId="36" xfId="0" applyFont="1" applyFill="1" applyBorder="1" applyAlignment="1">
      <alignment shrinkToFit="1"/>
    </xf>
    <xf numFmtId="0" fontId="23" fillId="2" borderId="56" xfId="0" applyFont="1" applyFill="1" applyBorder="1" applyAlignment="1">
      <alignment vertical="center" textRotation="135" shrinkToFit="1"/>
    </xf>
    <xf numFmtId="0" fontId="23" fillId="7" borderId="36" xfId="0" applyFont="1" applyFill="1" applyBorder="1" applyAlignment="1">
      <alignment vertical="center" textRotation="135" shrinkToFit="1"/>
    </xf>
    <xf numFmtId="0" fontId="23" fillId="8" borderId="46" xfId="0" applyFont="1" applyFill="1" applyBorder="1" applyAlignment="1">
      <alignment vertical="center" textRotation="135" shrinkToFit="1"/>
    </xf>
    <xf numFmtId="0" fontId="23" fillId="8" borderId="36" xfId="0" applyFont="1" applyFill="1" applyBorder="1" applyAlignment="1">
      <alignment vertical="center" textRotation="135" shrinkToFit="1"/>
    </xf>
    <xf numFmtId="165" fontId="25" fillId="0" borderId="37" xfId="0" applyNumberFormat="1" applyFont="1" applyBorder="1" applyAlignment="1">
      <alignment shrinkToFit="1"/>
    </xf>
    <xf numFmtId="0" fontId="23" fillId="0" borderId="2" xfId="0" applyFont="1" applyBorder="1"/>
    <xf numFmtId="0" fontId="23" fillId="0" borderId="3" xfId="0" applyFont="1" applyBorder="1" applyAlignment="1">
      <alignment horizontal="left"/>
    </xf>
    <xf numFmtId="0" fontId="23" fillId="0" borderId="3" xfId="0" applyFont="1" applyBorder="1" applyAlignment="1">
      <alignment horizontal="left" wrapText="1"/>
    </xf>
    <xf numFmtId="0" fontId="23" fillId="0" borderId="3" xfId="0" applyFont="1" applyBorder="1" applyAlignment="1">
      <alignment horizontal="center" vertical="center" shrinkToFit="1"/>
    </xf>
    <xf numFmtId="0" fontId="23" fillId="0" borderId="57" xfId="0" applyFont="1" applyBorder="1" applyAlignment="1">
      <alignment horizontal="center" vertical="center" shrinkToFit="1"/>
    </xf>
    <xf numFmtId="165" fontId="23" fillId="0" borderId="4" xfId="0" applyNumberFormat="1" applyFont="1" applyBorder="1" applyAlignment="1">
      <alignment shrinkToFit="1"/>
    </xf>
    <xf numFmtId="0" fontId="23" fillId="0" borderId="51" xfId="0" applyFont="1" applyBorder="1"/>
    <xf numFmtId="0" fontId="23" fillId="0" borderId="52" xfId="0" applyFont="1" applyBorder="1" applyAlignment="1">
      <alignment horizontal="left"/>
    </xf>
    <xf numFmtId="0" fontId="23" fillId="0" borderId="52" xfId="0" applyFont="1" applyBorder="1" applyAlignment="1">
      <alignment horizontal="left" wrapText="1"/>
    </xf>
    <xf numFmtId="0" fontId="23" fillId="0" borderId="52" xfId="0" applyFont="1" applyBorder="1" applyAlignment="1">
      <alignment horizontal="center" vertical="center" shrinkToFit="1"/>
    </xf>
    <xf numFmtId="0" fontId="23" fillId="0" borderId="53" xfId="0" applyFont="1" applyBorder="1" applyAlignment="1">
      <alignment horizontal="center" vertical="center" shrinkToFit="1"/>
    </xf>
    <xf numFmtId="165" fontId="23" fillId="0" borderId="22" xfId="0" applyNumberFormat="1" applyFont="1" applyBorder="1" applyAlignment="1">
      <alignment shrinkToFit="1"/>
    </xf>
    <xf numFmtId="0" fontId="23" fillId="0" borderId="20" xfId="0" applyFont="1" applyBorder="1"/>
    <xf numFmtId="0" fontId="23" fillId="0" borderId="1" xfId="0" applyFont="1" applyBorder="1" applyAlignment="1">
      <alignment horizontal="left"/>
    </xf>
    <xf numFmtId="0" fontId="23" fillId="0" borderId="1" xfId="0" applyFont="1" applyBorder="1" applyAlignment="1">
      <alignment horizontal="left" wrapText="1"/>
    </xf>
    <xf numFmtId="0" fontId="23" fillId="0" borderId="1"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4" xfId="0" applyFont="1" applyBorder="1" applyAlignment="1">
      <alignment horizontal="left"/>
    </xf>
    <xf numFmtId="0" fontId="23" fillId="0" borderId="24" xfId="0" applyFont="1" applyBorder="1" applyAlignment="1">
      <alignment horizontal="left" wrapText="1"/>
    </xf>
    <xf numFmtId="0" fontId="23" fillId="0" borderId="24" xfId="0" applyFont="1" applyBorder="1" applyAlignment="1">
      <alignment horizontal="center" vertical="center" shrinkToFit="1"/>
    </xf>
    <xf numFmtId="0" fontId="23" fillId="0" borderId="25" xfId="0" applyFont="1" applyBorder="1" applyAlignment="1">
      <alignment horizontal="center" vertical="center" shrinkToFit="1"/>
    </xf>
    <xf numFmtId="165" fontId="23" fillId="0" borderId="26" xfId="0" applyNumberFormat="1" applyFont="1" applyBorder="1" applyAlignment="1">
      <alignment shrinkToFit="1"/>
    </xf>
    <xf numFmtId="0" fontId="23" fillId="0" borderId="5" xfId="0" applyFont="1" applyBorder="1" applyAlignment="1">
      <alignment horizontal="left" shrinkToFit="1"/>
    </xf>
    <xf numFmtId="0" fontId="23" fillId="0" borderId="6" xfId="0" applyFont="1" applyBorder="1" applyAlignment="1">
      <alignment shrinkToFit="1"/>
    </xf>
    <xf numFmtId="0" fontId="23" fillId="0" borderId="6" xfId="0" applyFont="1" applyBorder="1" applyAlignment="1">
      <alignment wrapText="1" shrinkToFit="1"/>
    </xf>
    <xf numFmtId="0" fontId="23" fillId="0" borderId="6" xfId="0" applyFont="1" applyBorder="1" applyAlignment="1">
      <alignment horizontal="center" vertical="center" shrinkToFit="1"/>
    </xf>
    <xf numFmtId="0" fontId="23" fillId="0" borderId="29" xfId="0" applyFont="1" applyBorder="1" applyAlignment="1">
      <alignment horizontal="center" vertical="center" shrinkToFit="1"/>
    </xf>
    <xf numFmtId="165" fontId="23" fillId="0" borderId="7" xfId="0" applyNumberFormat="1" applyFont="1" applyBorder="1" applyAlignment="1">
      <alignment shrinkToFit="1"/>
    </xf>
    <xf numFmtId="0" fontId="23" fillId="0" borderId="0" xfId="0" applyFont="1" applyAlignment="1">
      <alignment horizontal="center" vertical="center"/>
    </xf>
    <xf numFmtId="0" fontId="26" fillId="0" borderId="52" xfId="0" applyFont="1" applyBorder="1"/>
    <xf numFmtId="165" fontId="23" fillId="0" borderId="54" xfId="0" applyNumberFormat="1" applyFont="1" applyBorder="1" applyAlignment="1">
      <alignment shrinkToFit="1"/>
    </xf>
    <xf numFmtId="0" fontId="26" fillId="0" borderId="0" xfId="0" applyFont="1"/>
    <xf numFmtId="0" fontId="23" fillId="0" borderId="1" xfId="0" applyFont="1" applyBorder="1" applyAlignment="1">
      <alignment horizontal="center" vertical="center"/>
    </xf>
    <xf numFmtId="0" fontId="23" fillId="0" borderId="21" xfId="0" applyFont="1" applyBorder="1" applyAlignment="1">
      <alignment horizontal="center" vertical="center"/>
    </xf>
    <xf numFmtId="0" fontId="26" fillId="0" borderId="1" xfId="0" applyFont="1" applyBorder="1"/>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26" fillId="0" borderId="24" xfId="0" applyFont="1" applyBorder="1"/>
    <xf numFmtId="0" fontId="23" fillId="0" borderId="5" xfId="0" applyFont="1" applyBorder="1" applyAlignment="1">
      <alignment shrinkToFit="1"/>
    </xf>
    <xf numFmtId="165" fontId="23" fillId="0" borderId="7" xfId="0" applyNumberFormat="1" applyFont="1" applyBorder="1" applyAlignment="1">
      <alignment horizontal="right" shrinkToFit="1"/>
    </xf>
    <xf numFmtId="0" fontId="22" fillId="9" borderId="47" xfId="0" applyFont="1" applyFill="1" applyBorder="1"/>
    <xf numFmtId="0" fontId="22" fillId="9" borderId="48" xfId="0" applyFont="1" applyFill="1" applyBorder="1"/>
    <xf numFmtId="0" fontId="22" fillId="0" borderId="0" xfId="0" applyFont="1" applyAlignment="1">
      <alignment horizontal="center" vertical="center" textRotation="90"/>
    </xf>
    <xf numFmtId="165" fontId="23" fillId="0" borderId="0" xfId="0" applyNumberFormat="1" applyFont="1" applyAlignment="1">
      <alignment horizontal="right"/>
    </xf>
    <xf numFmtId="0" fontId="22" fillId="10" borderId="31" xfId="0" applyFont="1" applyFill="1" applyBorder="1" applyAlignment="1">
      <alignment horizontal="left" shrinkToFit="1"/>
    </xf>
    <xf numFmtId="0" fontId="22" fillId="10" borderId="35" xfId="0" applyFont="1" applyFill="1" applyBorder="1" applyAlignment="1">
      <alignment horizontal="left" shrinkToFit="1"/>
    </xf>
    <xf numFmtId="0" fontId="27" fillId="2" borderId="56" xfId="0" applyFont="1" applyFill="1" applyBorder="1" applyAlignment="1">
      <alignment vertical="center" textRotation="135" shrinkToFit="1"/>
    </xf>
    <xf numFmtId="0" fontId="27" fillId="5" borderId="36" xfId="0" applyFont="1" applyFill="1" applyBorder="1" applyAlignment="1">
      <alignment vertical="center" textRotation="135"/>
    </xf>
    <xf numFmtId="0" fontId="27" fillId="7" borderId="36" xfId="0" applyFont="1" applyFill="1" applyBorder="1" applyAlignment="1">
      <alignment vertical="center" textRotation="135" shrinkToFit="1"/>
    </xf>
    <xf numFmtId="0" fontId="27" fillId="8" borderId="36" xfId="0" applyFont="1" applyFill="1" applyBorder="1" applyAlignment="1">
      <alignment vertical="center" textRotation="135"/>
    </xf>
    <xf numFmtId="165" fontId="28" fillId="0" borderId="37" xfId="0" applyNumberFormat="1" applyFont="1" applyBorder="1" applyAlignment="1">
      <alignment shrinkToFit="1"/>
    </xf>
    <xf numFmtId="0" fontId="23" fillId="0" borderId="2" xfId="0" applyFont="1" applyBorder="1" applyAlignment="1">
      <alignment horizontal="left" shrinkToFit="1"/>
    </xf>
    <xf numFmtId="0" fontId="23" fillId="0" borderId="3" xfId="0" applyFont="1" applyBorder="1" applyAlignment="1">
      <alignment horizontal="left" shrinkToFit="1"/>
    </xf>
    <xf numFmtId="0" fontId="23" fillId="0" borderId="3" xfId="0" applyFont="1" applyBorder="1" applyAlignment="1">
      <alignment horizontal="center" vertical="center"/>
    </xf>
    <xf numFmtId="165" fontId="23" fillId="0" borderId="4" xfId="0" applyNumberFormat="1" applyFont="1" applyBorder="1"/>
    <xf numFmtId="0" fontId="23" fillId="0" borderId="20" xfId="0" applyFont="1" applyBorder="1" applyAlignment="1">
      <alignment horizontal="left" shrinkToFit="1"/>
    </xf>
    <xf numFmtId="0" fontId="23" fillId="0" borderId="1" xfId="0" applyFont="1" applyBorder="1" applyAlignment="1">
      <alignment horizontal="left" shrinkToFit="1"/>
    </xf>
    <xf numFmtId="165" fontId="23" fillId="0" borderId="22" xfId="0" applyNumberFormat="1" applyFont="1" applyBorder="1"/>
    <xf numFmtId="0" fontId="23" fillId="0" borderId="6" xfId="0" applyFont="1" applyBorder="1" applyAlignment="1">
      <alignment horizontal="left" shrinkToFit="1"/>
    </xf>
    <xf numFmtId="165" fontId="23" fillId="0" borderId="7" xfId="0" applyNumberFormat="1" applyFont="1" applyBorder="1"/>
    <xf numFmtId="0" fontId="23" fillId="0" borderId="0" xfId="0" applyFont="1" applyAlignment="1">
      <alignment textRotation="135"/>
    </xf>
    <xf numFmtId="165" fontId="23" fillId="0" borderId="0" xfId="0" applyNumberFormat="1" applyFont="1"/>
    <xf numFmtId="0" fontId="21" fillId="6" borderId="45" xfId="0" applyFont="1" applyFill="1" applyBorder="1" applyAlignment="1">
      <alignment horizontal="left"/>
    </xf>
    <xf numFmtId="0" fontId="21" fillId="6" borderId="58" xfId="0" applyFont="1" applyFill="1" applyBorder="1" applyAlignment="1">
      <alignment horizontal="left"/>
    </xf>
    <xf numFmtId="0" fontId="21" fillId="6" borderId="49" xfId="0" applyFont="1" applyFill="1" applyBorder="1"/>
    <xf numFmtId="0" fontId="21" fillId="6" borderId="48" xfId="0" applyFont="1" applyFill="1" applyBorder="1"/>
    <xf numFmtId="0" fontId="23" fillId="5" borderId="49" xfId="0" applyFont="1" applyFill="1" applyBorder="1" applyAlignment="1">
      <alignment vertical="center" textRotation="135" shrinkToFit="1"/>
    </xf>
    <xf numFmtId="0" fontId="23" fillId="7" borderId="47" xfId="0" applyFont="1" applyFill="1" applyBorder="1" applyAlignment="1">
      <alignment vertical="center" textRotation="135" shrinkToFit="1"/>
    </xf>
    <xf numFmtId="165" fontId="25" fillId="0" borderId="50" xfId="0" applyNumberFormat="1" applyFont="1" applyBorder="1" applyAlignment="1">
      <alignment shrinkToFit="1"/>
    </xf>
    <xf numFmtId="0" fontId="23" fillId="11" borderId="2" xfId="0" applyFont="1" applyFill="1" applyBorder="1" applyAlignment="1">
      <alignment horizontal="left" vertical="center" shrinkToFit="1"/>
    </xf>
    <xf numFmtId="0" fontId="23" fillId="0" borderId="3" xfId="0" applyFont="1" applyBorder="1" applyAlignment="1">
      <alignment horizontal="left" vertical="center" shrinkToFit="1"/>
    </xf>
    <xf numFmtId="165" fontId="23" fillId="0" borderId="4" xfId="0" applyNumberFormat="1" applyFont="1" applyBorder="1" applyAlignment="1">
      <alignment vertical="center" shrinkToFit="1"/>
    </xf>
    <xf numFmtId="0" fontId="23" fillId="11" borderId="20" xfId="0" applyFont="1" applyFill="1" applyBorder="1" applyAlignment="1">
      <alignment horizontal="left" vertical="center" shrinkToFit="1"/>
    </xf>
    <xf numFmtId="0" fontId="23" fillId="0" borderId="1" xfId="0" applyFont="1" applyBorder="1" applyAlignment="1">
      <alignment horizontal="left" vertical="center" shrinkToFit="1"/>
    </xf>
    <xf numFmtId="165" fontId="23" fillId="0" borderId="22" xfId="0" applyNumberFormat="1" applyFont="1" applyBorder="1" applyAlignment="1">
      <alignment vertical="center" shrinkToFit="1"/>
    </xf>
    <xf numFmtId="0" fontId="23" fillId="11" borderId="5" xfId="0" applyFont="1" applyFill="1" applyBorder="1" applyAlignment="1">
      <alignment horizontal="left" vertical="center" shrinkToFit="1"/>
    </xf>
    <xf numFmtId="0" fontId="23" fillId="0" borderId="6" xfId="0" applyFont="1" applyBorder="1" applyAlignment="1">
      <alignment horizontal="left" vertical="center" shrinkToFit="1"/>
    </xf>
    <xf numFmtId="165" fontId="23" fillId="0" borderId="7" xfId="0" applyNumberFormat="1" applyFont="1" applyBorder="1" applyAlignment="1">
      <alignment vertical="center" shrinkToFit="1"/>
    </xf>
    <xf numFmtId="0" fontId="23" fillId="11" borderId="2" xfId="0" applyFont="1" applyFill="1" applyBorder="1" applyAlignment="1">
      <alignment horizontal="left" shrinkToFit="1"/>
    </xf>
    <xf numFmtId="0" fontId="23" fillId="0" borderId="57" xfId="0" applyFont="1" applyBorder="1" applyAlignment="1">
      <alignment horizontal="center" vertical="center"/>
    </xf>
    <xf numFmtId="0" fontId="23" fillId="0" borderId="23" xfId="0" applyFont="1" applyBorder="1" applyAlignment="1">
      <alignment horizontal="left" shrinkToFit="1"/>
    </xf>
    <xf numFmtId="0" fontId="23" fillId="0" borderId="24" xfId="0" applyFont="1" applyBorder="1" applyAlignment="1">
      <alignment horizontal="left" shrinkToFit="1"/>
    </xf>
    <xf numFmtId="0" fontId="23" fillId="11" borderId="20" xfId="0" applyFont="1" applyFill="1" applyBorder="1" applyAlignment="1">
      <alignment horizontal="left" shrinkToFit="1"/>
    </xf>
    <xf numFmtId="0" fontId="23" fillId="0" borderId="20" xfId="0" applyFont="1" applyBorder="1" applyAlignment="1">
      <alignment shrinkToFit="1"/>
    </xf>
    <xf numFmtId="0" fontId="23" fillId="0" borderId="6" xfId="0" applyFont="1" applyBorder="1" applyAlignment="1">
      <alignment horizontal="left" wrapText="1"/>
    </xf>
    <xf numFmtId="0" fontId="22" fillId="12" borderId="8" xfId="0" applyFont="1" applyFill="1" applyBorder="1"/>
    <xf numFmtId="0" fontId="22" fillId="12" borderId="35" xfId="0" applyFont="1" applyFill="1" applyBorder="1"/>
    <xf numFmtId="0" fontId="27" fillId="2" borderId="49" xfId="0" applyFont="1" applyFill="1" applyBorder="1" applyAlignment="1">
      <alignment vertical="center" textRotation="135" shrinkToFit="1"/>
    </xf>
    <xf numFmtId="0" fontId="27" fillId="5" borderId="48" xfId="0" applyFont="1" applyFill="1" applyBorder="1" applyAlignment="1">
      <alignment vertical="center" textRotation="135"/>
    </xf>
    <xf numFmtId="0" fontId="27" fillId="5" borderId="47" xfId="0" applyFont="1" applyFill="1" applyBorder="1" applyAlignment="1">
      <alignment vertical="center" textRotation="135"/>
    </xf>
    <xf numFmtId="0" fontId="27" fillId="7" borderId="47" xfId="0" applyFont="1" applyFill="1" applyBorder="1" applyAlignment="1">
      <alignment vertical="center" textRotation="135" shrinkToFit="1"/>
    </xf>
    <xf numFmtId="0" fontId="27" fillId="8" borderId="47" xfId="0" applyFont="1" applyFill="1" applyBorder="1" applyAlignment="1">
      <alignment vertical="center" textRotation="135"/>
    </xf>
    <xf numFmtId="0" fontId="27" fillId="8" borderId="48" xfId="0" applyFont="1" applyFill="1" applyBorder="1" applyAlignment="1">
      <alignment vertical="center" textRotation="135"/>
    </xf>
    <xf numFmtId="165" fontId="28" fillId="0" borderId="9" xfId="0" applyNumberFormat="1" applyFont="1" applyBorder="1" applyAlignment="1">
      <alignment shrinkToFit="1"/>
    </xf>
    <xf numFmtId="0" fontId="23" fillId="0" borderId="60" xfId="0" applyFont="1" applyBorder="1" applyAlignment="1">
      <alignment horizontal="left"/>
    </xf>
    <xf numFmtId="0" fontId="23" fillId="0" borderId="61" xfId="0" applyFont="1" applyBorder="1" applyAlignment="1">
      <alignment horizontal="left"/>
    </xf>
    <xf numFmtId="165" fontId="23" fillId="0" borderId="26" xfId="0" applyNumberFormat="1" applyFont="1" applyBorder="1"/>
    <xf numFmtId="0" fontId="23" fillId="0" borderId="2" xfId="0" applyFont="1" applyBorder="1" applyAlignment="1">
      <alignment horizontal="left"/>
    </xf>
    <xf numFmtId="165" fontId="23" fillId="0" borderId="4" xfId="0" applyNumberFormat="1" applyFont="1" applyBorder="1" applyAlignment="1">
      <alignment horizontal="right"/>
    </xf>
    <xf numFmtId="0" fontId="23" fillId="0" borderId="20" xfId="0" applyFont="1" applyBorder="1" applyAlignment="1">
      <alignment horizontal="left"/>
    </xf>
    <xf numFmtId="165" fontId="23" fillId="0" borderId="22" xfId="0" applyNumberFormat="1" applyFont="1" applyBorder="1" applyAlignment="1">
      <alignment horizontal="right"/>
    </xf>
    <xf numFmtId="0" fontId="28" fillId="0" borderId="47" xfId="0" applyFont="1" applyBorder="1" applyAlignment="1">
      <alignment horizontal="left" shrinkToFit="1"/>
    </xf>
    <xf numFmtId="0" fontId="27" fillId="2" borderId="48" xfId="0" applyFont="1" applyFill="1" applyBorder="1" applyAlignment="1">
      <alignment vertical="center" textRotation="135" shrinkToFit="1"/>
    </xf>
    <xf numFmtId="0" fontId="27" fillId="5" borderId="46" xfId="0" applyFont="1" applyFill="1" applyBorder="1" applyAlignment="1">
      <alignment vertical="center" textRotation="135"/>
    </xf>
    <xf numFmtId="0" fontId="27" fillId="7" borderId="48" xfId="0" applyFont="1" applyFill="1" applyBorder="1" applyAlignment="1">
      <alignment vertical="center" textRotation="135" shrinkToFit="1"/>
    </xf>
    <xf numFmtId="0" fontId="28" fillId="0" borderId="10" xfId="0" applyFont="1" applyBorder="1" applyAlignment="1">
      <alignment horizontal="left" vertical="center" textRotation="90" shrinkToFit="1"/>
    </xf>
    <xf numFmtId="0" fontId="27" fillId="0" borderId="45" xfId="0" applyFont="1" applyBorder="1" applyAlignment="1">
      <alignment shrinkToFit="1"/>
    </xf>
    <xf numFmtId="0" fontId="27" fillId="0" borderId="47" xfId="0" applyFont="1" applyBorder="1" applyAlignment="1">
      <alignment shrinkToFit="1"/>
    </xf>
    <xf numFmtId="0" fontId="27" fillId="0" borderId="47" xfId="0" applyFont="1" applyBorder="1" applyAlignment="1">
      <alignment horizontal="left" shrinkToFit="1"/>
    </xf>
    <xf numFmtId="0" fontId="23" fillId="0" borderId="47" xfId="0" applyFont="1" applyBorder="1" applyAlignment="1">
      <alignment horizontal="center" vertical="center"/>
    </xf>
    <xf numFmtId="0" fontId="23" fillId="0" borderId="49" xfId="0" applyFont="1" applyBorder="1" applyAlignment="1">
      <alignment horizontal="center" vertical="center"/>
    </xf>
    <xf numFmtId="165" fontId="23" fillId="0" borderId="50" xfId="0" applyNumberFormat="1" applyFont="1" applyBorder="1"/>
    <xf numFmtId="0" fontId="27" fillId="0" borderId="51" xfId="0" applyFont="1" applyBorder="1" applyAlignment="1">
      <alignment horizontal="left" shrinkToFit="1"/>
    </xf>
    <xf numFmtId="0" fontId="27" fillId="0" borderId="52" xfId="0" applyFont="1" applyBorder="1" applyAlignment="1">
      <alignment horizontal="left" shrinkToFit="1"/>
    </xf>
    <xf numFmtId="165" fontId="23" fillId="0" borderId="54" xfId="0" applyNumberFormat="1" applyFont="1" applyBorder="1" applyAlignment="1">
      <alignment horizontal="right"/>
    </xf>
    <xf numFmtId="0" fontId="27" fillId="0" borderId="62" xfId="0" applyFont="1" applyBorder="1" applyAlignment="1">
      <alignment horizontal="left" shrinkToFit="1"/>
    </xf>
    <xf numFmtId="0" fontId="27" fillId="0" borderId="44" xfId="0" applyFont="1" applyBorder="1" applyAlignment="1">
      <alignment horizontal="left" shrinkToFit="1"/>
    </xf>
    <xf numFmtId="0" fontId="23" fillId="0" borderId="44" xfId="0" applyFont="1" applyBorder="1" applyAlignment="1">
      <alignment horizontal="center" vertical="center"/>
    </xf>
    <xf numFmtId="0" fontId="23" fillId="0" borderId="63" xfId="0" applyFont="1" applyBorder="1" applyAlignment="1">
      <alignment horizontal="center" vertical="center"/>
    </xf>
    <xf numFmtId="165" fontId="23" fillId="0" borderId="64" xfId="0" applyNumberFormat="1" applyFont="1" applyBorder="1" applyAlignment="1">
      <alignment horizontal="right"/>
    </xf>
    <xf numFmtId="0" fontId="27" fillId="0" borderId="5" xfId="0" applyFont="1" applyBorder="1" applyAlignment="1">
      <alignment horizontal="left" shrinkToFit="1"/>
    </xf>
    <xf numFmtId="0" fontId="27" fillId="0" borderId="6" xfId="0" applyFont="1" applyBorder="1" applyAlignment="1">
      <alignment horizontal="left" shrinkToFit="1"/>
    </xf>
    <xf numFmtId="0" fontId="28" fillId="0" borderId="0" xfId="0" applyFont="1" applyAlignment="1">
      <alignment horizontal="left" vertical="center" textRotation="90" shrinkToFit="1"/>
    </xf>
    <xf numFmtId="0" fontId="27" fillId="0" borderId="0" xfId="0" applyFont="1" applyAlignment="1">
      <alignment horizontal="left" shrinkToFit="1"/>
    </xf>
    <xf numFmtId="0" fontId="30" fillId="0" borderId="45" xfId="0" applyFont="1" applyBorder="1" applyAlignment="1">
      <alignment horizontal="left"/>
    </xf>
    <xf numFmtId="0" fontId="30" fillId="0" borderId="55" xfId="0" applyFont="1" applyBorder="1" applyAlignment="1">
      <alignment horizontal="left"/>
    </xf>
    <xf numFmtId="0" fontId="30" fillId="0" borderId="56" xfId="0" applyFont="1" applyBorder="1"/>
    <xf numFmtId="0" fontId="30" fillId="0" borderId="36" xfId="0" applyFont="1" applyBorder="1"/>
    <xf numFmtId="0" fontId="21" fillId="0" borderId="65" xfId="0" applyFont="1" applyBorder="1"/>
    <xf numFmtId="0" fontId="23" fillId="5" borderId="36" xfId="0" applyFont="1" applyFill="1" applyBorder="1" applyAlignment="1">
      <alignment vertical="center" textRotation="135" shrinkToFit="1"/>
    </xf>
    <xf numFmtId="0" fontId="23" fillId="5" borderId="56" xfId="0" applyFont="1" applyFill="1" applyBorder="1" applyAlignment="1">
      <alignment vertical="center" textRotation="135" shrinkToFit="1"/>
    </xf>
    <xf numFmtId="0" fontId="23" fillId="7" borderId="56" xfId="0" applyFont="1" applyFill="1" applyBorder="1" applyAlignment="1">
      <alignment vertical="center" textRotation="135" shrinkToFit="1"/>
    </xf>
    <xf numFmtId="0" fontId="23" fillId="8" borderId="56" xfId="0" applyFont="1" applyFill="1" applyBorder="1" applyAlignment="1">
      <alignment vertical="center" textRotation="135" shrinkToFit="1"/>
    </xf>
    <xf numFmtId="165" fontId="25" fillId="0" borderId="66" xfId="0" applyNumberFormat="1" applyFont="1" applyBorder="1" applyAlignment="1">
      <alignment shrinkToFit="1"/>
    </xf>
    <xf numFmtId="0" fontId="26" fillId="0" borderId="2" xfId="0" applyFont="1" applyBorder="1" applyAlignment="1">
      <alignment horizontal="left" vertical="center" shrinkToFit="1"/>
    </xf>
    <xf numFmtId="0" fontId="26" fillId="0" borderId="3" xfId="0" applyFont="1" applyBorder="1" applyAlignment="1">
      <alignment horizontal="left" vertical="center" shrinkToFit="1"/>
    </xf>
    <xf numFmtId="0" fontId="23" fillId="0" borderId="3" xfId="0" applyFont="1" applyBorder="1" applyAlignment="1">
      <alignment vertical="center" shrinkToFit="1"/>
    </xf>
    <xf numFmtId="0" fontId="23" fillId="0" borderId="3" xfId="0" applyFont="1" applyBorder="1"/>
    <xf numFmtId="165" fontId="23" fillId="11" borderId="4" xfId="0" applyNumberFormat="1" applyFont="1" applyFill="1" applyBorder="1" applyAlignment="1">
      <alignment horizontal="right" vertical="center"/>
    </xf>
    <xf numFmtId="0" fontId="26" fillId="0" borderId="5" xfId="0" applyFont="1" applyBorder="1" applyAlignment="1">
      <alignment vertical="center"/>
    </xf>
    <xf numFmtId="0" fontId="26" fillId="0" borderId="6" xfId="0" applyFont="1" applyBorder="1" applyAlignment="1">
      <alignment horizontal="left" vertical="center" shrinkToFit="1"/>
    </xf>
    <xf numFmtId="0" fontId="26" fillId="0" borderId="6" xfId="0" applyFont="1" applyBorder="1" applyAlignment="1">
      <alignment vertical="center" shrinkToFit="1"/>
    </xf>
    <xf numFmtId="0" fontId="23" fillId="0" borderId="28" xfId="0" applyFont="1" applyBorder="1" applyAlignment="1">
      <alignment vertical="center" shrinkToFit="1"/>
    </xf>
    <xf numFmtId="0" fontId="23" fillId="0" borderId="28" xfId="0" applyFont="1" applyBorder="1" applyAlignment="1">
      <alignment horizontal="center" vertical="center" shrinkToFit="1"/>
    </xf>
    <xf numFmtId="0" fontId="23" fillId="0" borderId="67" xfId="0" applyFont="1" applyBorder="1" applyAlignment="1">
      <alignment horizontal="center" vertical="center" shrinkToFit="1"/>
    </xf>
    <xf numFmtId="165" fontId="23" fillId="11" borderId="68" xfId="0" applyNumberFormat="1" applyFont="1" applyFill="1" applyBorder="1" applyAlignment="1">
      <alignment horizontal="right" vertical="center"/>
    </xf>
    <xf numFmtId="0" fontId="19" fillId="0" borderId="2" xfId="0" applyFont="1" applyBorder="1"/>
    <xf numFmtId="0" fontId="19" fillId="0" borderId="3" xfId="0" applyFont="1" applyBorder="1" applyAlignment="1">
      <alignment horizontal="left"/>
    </xf>
    <xf numFmtId="0" fontId="19" fillId="0" borderId="3" xfId="0" applyFont="1" applyBorder="1"/>
    <xf numFmtId="0" fontId="0" fillId="0" borderId="3" xfId="0" applyBorder="1" applyAlignment="1">
      <alignment horizontal="center" vertical="center"/>
    </xf>
    <xf numFmtId="166" fontId="0" fillId="0" borderId="3" xfId="0" applyNumberFormat="1" applyBorder="1" applyAlignment="1">
      <alignment horizontal="right"/>
    </xf>
    <xf numFmtId="0" fontId="23" fillId="0" borderId="60" xfId="0" applyFont="1" applyBorder="1" applyAlignment="1">
      <alignment horizontal="center" vertical="center"/>
    </xf>
    <xf numFmtId="0" fontId="19" fillId="0" borderId="23" xfId="0" applyFont="1" applyBorder="1"/>
    <xf numFmtId="0" fontId="19" fillId="0" borderId="24" xfId="0" applyFont="1" applyBorder="1" applyAlignment="1">
      <alignment horizontal="left"/>
    </xf>
    <xf numFmtId="0" fontId="19" fillId="0" borderId="1" xfId="0" applyFont="1" applyBorder="1"/>
    <xf numFmtId="0" fontId="0" fillId="0" borderId="1" xfId="0" applyBorder="1" applyAlignment="1">
      <alignment horizontal="center" vertical="center"/>
    </xf>
    <xf numFmtId="166" fontId="0" fillId="0" borderId="1" xfId="0" applyNumberFormat="1" applyBorder="1" applyAlignment="1">
      <alignment horizontal="right"/>
    </xf>
    <xf numFmtId="0" fontId="23" fillId="0" borderId="30" xfId="0" applyFont="1" applyBorder="1" applyAlignment="1">
      <alignment horizontal="center" vertical="center"/>
    </xf>
    <xf numFmtId="0" fontId="23" fillId="0" borderId="1" xfId="0" applyFont="1" applyBorder="1"/>
    <xf numFmtId="0" fontId="26" fillId="0" borderId="5" xfId="0" applyFont="1" applyBorder="1"/>
    <xf numFmtId="0" fontId="26" fillId="0" borderId="6" xfId="0" applyFont="1" applyBorder="1" applyAlignment="1">
      <alignment horizontal="left"/>
    </xf>
    <xf numFmtId="0" fontId="26" fillId="0" borderId="28" xfId="0" applyFont="1" applyBorder="1"/>
    <xf numFmtId="0" fontId="23" fillId="0" borderId="28" xfId="0" applyFont="1" applyBorder="1"/>
    <xf numFmtId="0" fontId="23" fillId="0" borderId="28" xfId="0" applyFont="1" applyBorder="1" applyAlignment="1">
      <alignment horizontal="center" vertical="center"/>
    </xf>
    <xf numFmtId="0" fontId="21" fillId="13" borderId="47" xfId="0" applyFont="1" applyFill="1" applyBorder="1"/>
    <xf numFmtId="0" fontId="21" fillId="13" borderId="48" xfId="0" applyFont="1" applyFill="1" applyBorder="1"/>
    <xf numFmtId="0" fontId="27" fillId="2" borderId="47" xfId="0" applyFont="1" applyFill="1" applyBorder="1" applyAlignment="1">
      <alignment vertical="center" textRotation="135" shrinkToFit="1"/>
    </xf>
    <xf numFmtId="0" fontId="23" fillId="0" borderId="69" xfId="0" applyFont="1" applyBorder="1"/>
    <xf numFmtId="0" fontId="23" fillId="0" borderId="70" xfId="0" applyFont="1" applyBorder="1"/>
    <xf numFmtId="0" fontId="23" fillId="0" borderId="44" xfId="0" applyFont="1" applyBorder="1"/>
    <xf numFmtId="0" fontId="23" fillId="0" borderId="63" xfId="0" applyFont="1" applyBorder="1"/>
    <xf numFmtId="0" fontId="23" fillId="0" borderId="30" xfId="0" applyFont="1" applyBorder="1"/>
    <xf numFmtId="0" fontId="23" fillId="0" borderId="21" xfId="0" applyFont="1" applyBorder="1"/>
    <xf numFmtId="0" fontId="23" fillId="0" borderId="71" xfId="0" applyFont="1" applyBorder="1"/>
    <xf numFmtId="0" fontId="23" fillId="0" borderId="29" xfId="0" applyFont="1" applyBorder="1" applyAlignment="1">
      <alignment horizontal="left"/>
    </xf>
    <xf numFmtId="0" fontId="23" fillId="0" borderId="60" xfId="0" applyFont="1" applyBorder="1"/>
    <xf numFmtId="0" fontId="23" fillId="0" borderId="52" xfId="0" quotePrefix="1" applyFont="1" applyBorder="1"/>
    <xf numFmtId="0" fontId="22" fillId="2" borderId="31" xfId="0" applyFont="1" applyFill="1" applyBorder="1"/>
    <xf numFmtId="0" fontId="22" fillId="2" borderId="35" xfId="0" applyFont="1" applyFill="1" applyBorder="1"/>
    <xf numFmtId="0" fontId="21" fillId="0" borderId="0" xfId="0" applyFont="1" applyAlignment="1">
      <alignment horizontal="center" vertical="center" textRotation="90"/>
    </xf>
    <xf numFmtId="0" fontId="21" fillId="14" borderId="31" xfId="0" applyFont="1" applyFill="1" applyBorder="1" applyAlignment="1">
      <alignment horizontal="left" shrinkToFit="1"/>
    </xf>
    <xf numFmtId="0" fontId="23" fillId="14" borderId="35" xfId="0" applyFont="1" applyFill="1" applyBorder="1" applyAlignment="1">
      <alignment horizontal="left" vertical="center" shrinkToFit="1"/>
    </xf>
    <xf numFmtId="0" fontId="23" fillId="0" borderId="27" xfId="0" applyFont="1" applyBorder="1" applyAlignment="1">
      <alignment horizontal="left" shrinkToFit="1"/>
    </xf>
    <xf numFmtId="0" fontId="23" fillId="0" borderId="28" xfId="0" applyFont="1" applyBorder="1" applyAlignment="1">
      <alignment horizontal="left" shrinkToFit="1"/>
    </xf>
    <xf numFmtId="0" fontId="23" fillId="0" borderId="28" xfId="0" applyFont="1" applyBorder="1" applyAlignment="1">
      <alignment horizontal="left" vertical="center" shrinkToFit="1"/>
    </xf>
    <xf numFmtId="0" fontId="22" fillId="2" borderId="8" xfId="0" applyFont="1" applyFill="1" applyBorder="1"/>
    <xf numFmtId="0" fontId="23" fillId="0" borderId="44" xfId="0" applyFont="1" applyBorder="1" applyAlignment="1">
      <alignment horizontal="left"/>
    </xf>
    <xf numFmtId="165" fontId="23" fillId="0" borderId="64" xfId="0" applyNumberFormat="1" applyFont="1" applyBorder="1"/>
    <xf numFmtId="0" fontId="0" fillId="5" borderId="20" xfId="0" applyFill="1" applyBorder="1"/>
    <xf numFmtId="165" fontId="0" fillId="0" borderId="68" xfId="0" applyNumberFormat="1" applyBorder="1"/>
    <xf numFmtId="0" fontId="0" fillId="0" borderId="72" xfId="0" applyBorder="1"/>
    <xf numFmtId="0" fontId="0" fillId="0" borderId="67" xfId="0" applyBorder="1"/>
    <xf numFmtId="165" fontId="0" fillId="0" borderId="22" xfId="0" applyNumberFormat="1" applyBorder="1"/>
    <xf numFmtId="165" fontId="0" fillId="0" borderId="4" xfId="0" applyNumberFormat="1" applyBorder="1"/>
    <xf numFmtId="0" fontId="0" fillId="0" borderId="57" xfId="0" applyBorder="1"/>
    <xf numFmtId="0" fontId="3" fillId="0" borderId="2" xfId="0" applyFont="1" applyBorder="1"/>
    <xf numFmtId="165" fontId="0" fillId="15" borderId="26" xfId="0" applyNumberFormat="1" applyFill="1" applyBorder="1"/>
    <xf numFmtId="0" fontId="0" fillId="15" borderId="25" xfId="0" applyFill="1" applyBorder="1"/>
    <xf numFmtId="0" fontId="0" fillId="15" borderId="24" xfId="0" applyFill="1" applyBorder="1"/>
    <xf numFmtId="165" fontId="3" fillId="0" borderId="50" xfId="0" applyNumberFormat="1" applyFont="1" applyBorder="1"/>
    <xf numFmtId="0" fontId="3" fillId="0" borderId="49" xfId="0" applyFont="1" applyBorder="1"/>
    <xf numFmtId="0" fontId="3" fillId="0" borderId="47" xfId="0" applyFont="1" applyBorder="1"/>
    <xf numFmtId="0" fontId="3" fillId="0" borderId="58" xfId="0" applyFont="1" applyBorder="1"/>
    <xf numFmtId="165" fontId="0" fillId="0" borderId="54" xfId="0" applyNumberFormat="1" applyBorder="1"/>
    <xf numFmtId="0" fontId="0" fillId="0" borderId="53" xfId="0" applyBorder="1"/>
    <xf numFmtId="0" fontId="0" fillId="0" borderId="69" xfId="0" applyBorder="1"/>
    <xf numFmtId="165" fontId="0" fillId="3" borderId="50" xfId="0" applyNumberFormat="1" applyFill="1" applyBorder="1"/>
    <xf numFmtId="0" fontId="0" fillId="3" borderId="49" xfId="0" applyFill="1" applyBorder="1"/>
    <xf numFmtId="0" fontId="0" fillId="3" borderId="47" xfId="0" applyFill="1" applyBorder="1"/>
    <xf numFmtId="0" fontId="0" fillId="3" borderId="58" xfId="0" applyFill="1" applyBorder="1"/>
    <xf numFmtId="0" fontId="1" fillId="14" borderId="9" xfId="0" applyFont="1" applyFill="1" applyBorder="1"/>
    <xf numFmtId="0" fontId="1" fillId="14" borderId="48" xfId="0" applyFont="1" applyFill="1" applyBorder="1" applyAlignment="1">
      <alignment horizontal="left"/>
    </xf>
    <xf numFmtId="0" fontId="0" fillId="5" borderId="13" xfId="0" applyFill="1" applyBorder="1" applyAlignment="1">
      <alignment horizontal="center" vertical="center" textRotation="90"/>
    </xf>
    <xf numFmtId="0" fontId="0" fillId="5" borderId="10" xfId="0" applyFill="1" applyBorder="1" applyAlignment="1">
      <alignment horizontal="center" vertical="center" textRotation="90"/>
    </xf>
    <xf numFmtId="0" fontId="0" fillId="5" borderId="59" xfId="0" applyFill="1" applyBorder="1" applyAlignment="1">
      <alignment horizontal="center" vertical="center" textRotation="90"/>
    </xf>
    <xf numFmtId="0" fontId="0" fillId="5" borderId="31" xfId="0" applyFill="1" applyBorder="1" applyAlignment="1">
      <alignment horizontal="center" vertical="center" textRotation="90"/>
    </xf>
    <xf numFmtId="0" fontId="1" fillId="5" borderId="9" xfId="0" applyFont="1" applyFill="1" applyBorder="1"/>
    <xf numFmtId="0" fontId="1" fillId="5" borderId="48" xfId="0" applyFont="1" applyFill="1" applyBorder="1" applyAlignment="1">
      <alignment horizontal="left"/>
    </xf>
    <xf numFmtId="0" fontId="3" fillId="0" borderId="60" xfId="0" applyFont="1" applyBorder="1"/>
    <xf numFmtId="0" fontId="0" fillId="15" borderId="61" xfId="0" applyFill="1" applyBorder="1"/>
    <xf numFmtId="0" fontId="3" fillId="0" borderId="46" xfId="0" applyFont="1" applyBorder="1"/>
    <xf numFmtId="0" fontId="0" fillId="3" borderId="46" xfId="0" applyFill="1" applyBorder="1"/>
    <xf numFmtId="0" fontId="1" fillId="7" borderId="9" xfId="0" applyFont="1" applyFill="1" applyBorder="1"/>
    <xf numFmtId="0" fontId="1" fillId="7" borderId="48" xfId="0" applyFont="1" applyFill="1" applyBorder="1" applyAlignment="1">
      <alignment horizontal="left"/>
    </xf>
    <xf numFmtId="165" fontId="0" fillId="0" borderId="7" xfId="0" applyNumberFormat="1" applyBorder="1"/>
    <xf numFmtId="0" fontId="0" fillId="0" borderId="71" xfId="0" applyBorder="1"/>
    <xf numFmtId="0" fontId="0" fillId="0" borderId="61" xfId="0" applyBorder="1"/>
    <xf numFmtId="0" fontId="1" fillId="2" borderId="9" xfId="0" applyFont="1" applyFill="1" applyBorder="1"/>
    <xf numFmtId="0" fontId="1" fillId="2" borderId="48" xfId="0" applyFont="1" applyFill="1" applyBorder="1" applyAlignment="1">
      <alignment horizontal="left"/>
    </xf>
    <xf numFmtId="0" fontId="10" fillId="0" borderId="37" xfId="0" applyFont="1" applyBorder="1"/>
    <xf numFmtId="0" fontId="10" fillId="0" borderId="36" xfId="0" applyFont="1" applyBorder="1"/>
    <xf numFmtId="0" fontId="10" fillId="0" borderId="35" xfId="0" applyFont="1" applyBorder="1"/>
    <xf numFmtId="0" fontId="20" fillId="0" borderId="0" xfId="0" applyFont="1"/>
    <xf numFmtId="0" fontId="34" fillId="2" borderId="48" xfId="0" applyFont="1" applyFill="1" applyBorder="1" applyAlignment="1">
      <alignment horizontal="left" vertical="center" wrapText="1"/>
    </xf>
    <xf numFmtId="0" fontId="20" fillId="0" borderId="36" xfId="0" applyFont="1" applyBorder="1"/>
    <xf numFmtId="0" fontId="35" fillId="0" borderId="0" xfId="1" applyFont="1"/>
    <xf numFmtId="165" fontId="0" fillId="0" borderId="0" xfId="0" applyNumberFormat="1"/>
    <xf numFmtId="0" fontId="0" fillId="0" borderId="6" xfId="0" applyBorder="1" applyAlignment="1">
      <alignment horizontal="center"/>
    </xf>
    <xf numFmtId="0" fontId="0" fillId="0" borderId="1" xfId="0" applyBorder="1" applyAlignment="1">
      <alignment horizontal="center"/>
    </xf>
    <xf numFmtId="0" fontId="17" fillId="0" borderId="1" xfId="0" applyFont="1" applyBorder="1" applyAlignment="1">
      <alignment horizontal="center"/>
    </xf>
    <xf numFmtId="0" fontId="36" fillId="0" borderId="0" xfId="0" applyFont="1" applyAlignment="1">
      <alignment horizontal="justify" vertical="center"/>
    </xf>
    <xf numFmtId="0" fontId="10" fillId="0" borderId="0" xfId="0" applyFont="1" applyAlignment="1">
      <alignment horizontal="center"/>
    </xf>
    <xf numFmtId="0" fontId="9" fillId="0" borderId="0" xfId="0" applyFont="1"/>
    <xf numFmtId="0" fontId="38" fillId="0" borderId="8" xfId="0" applyFont="1" applyBorder="1" applyAlignment="1">
      <alignment horizontal="center" vertical="center" wrapText="1"/>
    </xf>
    <xf numFmtId="0" fontId="39" fillId="16" borderId="9" xfId="0" applyFont="1" applyFill="1" applyBorder="1" applyAlignment="1">
      <alignment horizontal="center" vertical="center" wrapText="1"/>
    </xf>
    <xf numFmtId="0" fontId="39" fillId="0" borderId="9" xfId="0" applyFont="1" applyBorder="1" applyAlignment="1">
      <alignment horizontal="center" vertical="center" wrapText="1"/>
    </xf>
    <xf numFmtId="0" fontId="38" fillId="0" borderId="11" xfId="0" applyFont="1" applyBorder="1" applyAlignment="1">
      <alignment horizontal="center" vertical="center" wrapText="1"/>
    </xf>
    <xf numFmtId="0" fontId="39" fillId="16" borderId="12" xfId="0" applyFont="1" applyFill="1" applyBorder="1" applyAlignment="1">
      <alignment horizontal="center" vertical="center" wrapText="1"/>
    </xf>
    <xf numFmtId="0" fontId="39" fillId="0" borderId="12" xfId="0" applyFont="1" applyBorder="1" applyAlignment="1">
      <alignment horizontal="center" vertical="center" wrapText="1"/>
    </xf>
    <xf numFmtId="0" fontId="39" fillId="0" borderId="59" xfId="0" applyFont="1" applyBorder="1" applyAlignment="1">
      <alignment horizontal="center" vertical="center" wrapText="1"/>
    </xf>
    <xf numFmtId="0" fontId="39" fillId="0" borderId="31" xfId="0" applyFont="1" applyBorder="1" applyAlignment="1">
      <alignment horizontal="center" vertical="center" wrapText="1"/>
    </xf>
    <xf numFmtId="167" fontId="39" fillId="0" borderId="31" xfId="0" applyNumberFormat="1" applyFont="1" applyBorder="1" applyAlignment="1">
      <alignment horizontal="center" vertical="center" wrapText="1"/>
    </xf>
    <xf numFmtId="17" fontId="39" fillId="0" borderId="11" xfId="0" applyNumberFormat="1" applyFont="1" applyBorder="1" applyAlignment="1">
      <alignment horizontal="center" vertical="center" wrapText="1"/>
    </xf>
    <xf numFmtId="0" fontId="39" fillId="0" borderId="74" xfId="0" applyFont="1" applyBorder="1" applyAlignment="1">
      <alignment horizontal="center" vertical="center" wrapText="1"/>
    </xf>
    <xf numFmtId="167" fontId="39" fillId="0" borderId="74" xfId="0" applyNumberFormat="1" applyFont="1" applyBorder="1" applyAlignment="1">
      <alignment horizontal="center" vertical="center" wrapText="1"/>
    </xf>
    <xf numFmtId="167" fontId="39" fillId="0" borderId="59" xfId="0" applyNumberFormat="1" applyFont="1" applyBorder="1" applyAlignment="1">
      <alignment horizontal="center" vertical="center" wrapText="1"/>
    </xf>
    <xf numFmtId="0" fontId="39" fillId="0" borderId="11" xfId="0" applyFont="1" applyBorder="1" applyAlignment="1">
      <alignment horizontal="center" vertical="center" wrapText="1"/>
    </xf>
    <xf numFmtId="0" fontId="39" fillId="0" borderId="75" xfId="0" applyFont="1" applyBorder="1" applyAlignment="1">
      <alignment horizontal="center" vertical="center" wrapText="1"/>
    </xf>
    <xf numFmtId="167" fontId="39" fillId="0" borderId="23" xfId="0" applyNumberFormat="1" applyFont="1" applyBorder="1" applyAlignment="1">
      <alignment horizontal="center" vertical="center" wrapText="1"/>
    </xf>
    <xf numFmtId="167" fontId="39" fillId="0" borderId="75" xfId="0" applyNumberFormat="1" applyFont="1" applyBorder="1" applyAlignment="1">
      <alignment horizontal="center" vertical="center" wrapText="1"/>
    </xf>
    <xf numFmtId="167" fontId="39" fillId="0" borderId="41" xfId="0" applyNumberFormat="1" applyFont="1" applyBorder="1" applyAlignment="1">
      <alignment horizontal="center" vertical="center" wrapText="1"/>
    </xf>
    <xf numFmtId="167" fontId="39" fillId="0" borderId="51" xfId="0" applyNumberFormat="1" applyFont="1" applyBorder="1" applyAlignment="1">
      <alignment horizontal="center" vertical="center" wrapText="1"/>
    </xf>
    <xf numFmtId="167" fontId="39" fillId="0" borderId="62" xfId="0" applyNumberFormat="1" applyFont="1" applyBorder="1" applyAlignment="1">
      <alignment horizontal="center" vertical="center" wrapText="1"/>
    </xf>
    <xf numFmtId="167" fontId="39" fillId="0" borderId="10" xfId="0" applyNumberFormat="1" applyFont="1" applyBorder="1" applyAlignment="1">
      <alignment horizontal="center" vertical="center" wrapText="1"/>
    </xf>
    <xf numFmtId="167" fontId="39" fillId="0" borderId="17" xfId="0" applyNumberFormat="1" applyFont="1" applyBorder="1" applyAlignment="1">
      <alignment horizontal="center" vertical="center" wrapText="1"/>
    </xf>
    <xf numFmtId="0" fontId="39" fillId="15" borderId="11" xfId="0" applyFont="1" applyFill="1" applyBorder="1" applyAlignment="1">
      <alignment horizontal="center" vertical="center" wrapText="1"/>
    </xf>
    <xf numFmtId="167" fontId="39" fillId="15" borderId="12" xfId="0" applyNumberFormat="1" applyFont="1" applyFill="1" applyBorder="1" applyAlignment="1">
      <alignment horizontal="center" vertical="center" wrapText="1"/>
    </xf>
    <xf numFmtId="0" fontId="39" fillId="15" borderId="12" xfId="0" applyFont="1" applyFill="1" applyBorder="1" applyAlignment="1">
      <alignment horizontal="center" vertical="center" wrapText="1"/>
    </xf>
    <xf numFmtId="167" fontId="39" fillId="0" borderId="38" xfId="0" applyNumberFormat="1" applyFont="1" applyBorder="1" applyAlignment="1">
      <alignment horizontal="center" vertical="center" wrapText="1"/>
    </xf>
    <xf numFmtId="0" fontId="39" fillId="0" borderId="38" xfId="0" applyFont="1" applyBorder="1" applyAlignment="1">
      <alignment horizontal="center" vertical="center" wrapText="1"/>
    </xf>
    <xf numFmtId="0" fontId="10" fillId="0" borderId="11" xfId="0" applyFont="1" applyBorder="1" applyAlignment="1">
      <alignment vertical="top" wrapText="1"/>
    </xf>
    <xf numFmtId="167" fontId="39" fillId="0" borderId="12" xfId="0" applyNumberFormat="1" applyFont="1" applyBorder="1" applyAlignment="1">
      <alignment horizontal="center" vertical="center" wrapText="1"/>
    </xf>
    <xf numFmtId="0" fontId="39" fillId="15" borderId="8" xfId="0" applyFont="1" applyFill="1" applyBorder="1" applyAlignment="1">
      <alignment horizontal="center" vertical="center" wrapText="1"/>
    </xf>
    <xf numFmtId="167" fontId="39" fillId="15" borderId="9" xfId="0" applyNumberFormat="1" applyFont="1" applyFill="1" applyBorder="1" applyAlignment="1">
      <alignment horizontal="center" vertical="center" wrapText="1"/>
    </xf>
    <xf numFmtId="0" fontId="39" fillId="15" borderId="9" xfId="0" applyFont="1" applyFill="1" applyBorder="1" applyAlignment="1">
      <alignment horizontal="center" vertical="center" wrapText="1"/>
    </xf>
    <xf numFmtId="0" fontId="39" fillId="0" borderId="76" xfId="0" applyFont="1" applyBorder="1" applyAlignment="1">
      <alignment horizontal="center" vertical="center" wrapText="1"/>
    </xf>
    <xf numFmtId="0" fontId="39" fillId="16" borderId="16" xfId="0" applyFont="1" applyFill="1" applyBorder="1" applyAlignment="1">
      <alignment horizontal="center" vertical="center" wrapText="1"/>
    </xf>
    <xf numFmtId="0" fontId="39" fillId="0" borderId="16" xfId="0" applyFont="1" applyBorder="1" applyAlignment="1">
      <alignment horizontal="center" vertical="center" wrapText="1"/>
    </xf>
    <xf numFmtId="167" fontId="39" fillId="0" borderId="16" xfId="0" applyNumberFormat="1" applyFont="1" applyBorder="1" applyAlignment="1">
      <alignment horizontal="center" vertical="center" wrapText="1"/>
    </xf>
    <xf numFmtId="0" fontId="39" fillId="16" borderId="38" xfId="0" applyFont="1" applyFill="1" applyBorder="1" applyAlignment="1">
      <alignment horizontal="center" vertical="center" wrapText="1"/>
    </xf>
    <xf numFmtId="0" fontId="39" fillId="16" borderId="74" xfId="0" applyFont="1" applyFill="1" applyBorder="1" applyAlignment="1">
      <alignment horizontal="center" vertical="center" wrapText="1"/>
    </xf>
    <xf numFmtId="0" fontId="39" fillId="0" borderId="19" xfId="0" applyFont="1" applyBorder="1" applyAlignment="1">
      <alignment horizontal="center" vertical="center" wrapText="1"/>
    </xf>
    <xf numFmtId="0" fontId="40" fillId="0" borderId="19" xfId="0" applyFont="1" applyBorder="1" applyAlignment="1">
      <alignment horizontal="center" vertical="center" wrapText="1"/>
    </xf>
    <xf numFmtId="167" fontId="40" fillId="0" borderId="19" xfId="0" applyNumberFormat="1" applyFont="1" applyBorder="1" applyAlignment="1">
      <alignment horizontal="center" vertical="center" wrapText="1"/>
    </xf>
    <xf numFmtId="0" fontId="10" fillId="15" borderId="8" xfId="0" applyFont="1" applyFill="1" applyBorder="1" applyAlignment="1">
      <alignment vertical="top" wrapText="1"/>
    </xf>
    <xf numFmtId="0" fontId="10" fillId="15" borderId="9" xfId="0" applyFont="1" applyFill="1" applyBorder="1" applyAlignment="1">
      <alignment horizontal="center" vertical="top" wrapText="1"/>
    </xf>
    <xf numFmtId="167" fontId="10" fillId="15" borderId="9" xfId="0" applyNumberFormat="1" applyFont="1" applyFill="1" applyBorder="1" applyAlignment="1">
      <alignment vertical="top" wrapText="1"/>
    </xf>
    <xf numFmtId="167" fontId="39" fillId="15" borderId="8" xfId="0" applyNumberFormat="1" applyFont="1" applyFill="1" applyBorder="1" applyAlignment="1">
      <alignment horizontal="center" vertical="center" wrapText="1"/>
    </xf>
    <xf numFmtId="17" fontId="39" fillId="0" borderId="59" xfId="0" applyNumberFormat="1" applyFont="1" applyBorder="1" applyAlignment="1">
      <alignment horizontal="center" vertical="center" wrapText="1"/>
    </xf>
    <xf numFmtId="167" fontId="39" fillId="0" borderId="11" xfId="0" applyNumberFormat="1" applyFont="1" applyBorder="1" applyAlignment="1">
      <alignment horizontal="center" vertical="center" wrapText="1"/>
    </xf>
    <xf numFmtId="0" fontId="36" fillId="0" borderId="0" xfId="0" applyFont="1" applyAlignment="1">
      <alignment vertical="center"/>
    </xf>
    <xf numFmtId="0" fontId="37" fillId="0" borderId="0" xfId="0" applyFont="1" applyAlignment="1">
      <alignment vertical="center"/>
    </xf>
    <xf numFmtId="0" fontId="39" fillId="16" borderId="19" xfId="0" applyFont="1" applyFill="1" applyBorder="1" applyAlignment="1">
      <alignment horizontal="center" vertical="center" wrapText="1"/>
    </xf>
    <xf numFmtId="167" fontId="39" fillId="0" borderId="19" xfId="0" applyNumberFormat="1" applyFont="1" applyBorder="1" applyAlignment="1">
      <alignment horizontal="center" vertical="center" wrapText="1"/>
    </xf>
    <xf numFmtId="0" fontId="39" fillId="0" borderId="11" xfId="0" applyFont="1" applyBorder="1" applyAlignment="1">
      <alignment vertical="center" wrapText="1"/>
    </xf>
    <xf numFmtId="0" fontId="32" fillId="16" borderId="38" xfId="0" applyFont="1" applyFill="1" applyBorder="1" applyAlignment="1">
      <alignment horizontal="center" vertical="center" wrapText="1"/>
    </xf>
    <xf numFmtId="0" fontId="32" fillId="16" borderId="37" xfId="0" applyFont="1" applyFill="1" applyBorder="1" applyAlignment="1">
      <alignment horizontal="center" vertical="center" wrapText="1"/>
    </xf>
    <xf numFmtId="0" fontId="32" fillId="0" borderId="37" xfId="0" applyFont="1" applyBorder="1" applyAlignment="1">
      <alignment horizontal="center" vertical="center" wrapText="1"/>
    </xf>
    <xf numFmtId="0" fontId="32" fillId="0" borderId="59" xfId="0" applyFont="1" applyBorder="1" applyAlignment="1">
      <alignment horizontal="center" vertical="center" wrapText="1"/>
    </xf>
    <xf numFmtId="167" fontId="32" fillId="0" borderId="38" xfId="0" applyNumberFormat="1" applyFont="1" applyBorder="1" applyAlignment="1">
      <alignment horizontal="center" vertical="center" wrapText="1"/>
    </xf>
    <xf numFmtId="0" fontId="32" fillId="0" borderId="59" xfId="0" applyFont="1" applyBorder="1" applyAlignment="1">
      <alignment vertical="center" wrapText="1"/>
    </xf>
    <xf numFmtId="167" fontId="32" fillId="0" borderId="31" xfId="0" applyNumberFormat="1" applyFont="1" applyBorder="1" applyAlignment="1">
      <alignment horizontal="center" vertical="center" wrapText="1"/>
    </xf>
    <xf numFmtId="167" fontId="32" fillId="0" borderId="8" xfId="0" applyNumberFormat="1" applyFont="1" applyBorder="1" applyAlignment="1">
      <alignment horizontal="center" vertical="center" wrapText="1"/>
    </xf>
    <xf numFmtId="167" fontId="32" fillId="0" borderId="11" xfId="0" applyNumberFormat="1" applyFont="1" applyBorder="1" applyAlignment="1">
      <alignment horizontal="center" vertical="center" wrapText="1"/>
    </xf>
    <xf numFmtId="167" fontId="32" fillId="0" borderId="37" xfId="0" applyNumberFormat="1" applyFont="1" applyBorder="1" applyAlignment="1">
      <alignment horizontal="center" vertical="center" wrapText="1"/>
    </xf>
    <xf numFmtId="0" fontId="39" fillId="15" borderId="9" xfId="0" applyFont="1" applyFill="1" applyBorder="1" applyAlignment="1">
      <alignment vertical="center" wrapText="1"/>
    </xf>
    <xf numFmtId="0" fontId="39" fillId="0" borderId="77" xfId="0" applyFont="1" applyBorder="1" applyAlignment="1">
      <alignment horizontal="center" vertical="center" wrapText="1"/>
    </xf>
    <xf numFmtId="0" fontId="39" fillId="16" borderId="32" xfId="0" applyFont="1" applyFill="1" applyBorder="1" applyAlignment="1">
      <alignment horizontal="center" vertical="center" wrapText="1"/>
    </xf>
    <xf numFmtId="0" fontId="39" fillId="0" borderId="32" xfId="0" applyFont="1" applyBorder="1" applyAlignment="1">
      <alignment horizontal="center" vertical="center" wrapText="1"/>
    </xf>
    <xf numFmtId="167" fontId="39" fillId="0" borderId="32" xfId="0" applyNumberFormat="1" applyFont="1" applyBorder="1" applyAlignment="1">
      <alignment horizontal="center" vertical="center" wrapText="1"/>
    </xf>
    <xf numFmtId="0" fontId="39" fillId="16" borderId="31" xfId="0" applyFont="1" applyFill="1" applyBorder="1" applyAlignment="1">
      <alignment vertical="center" wrapText="1"/>
    </xf>
    <xf numFmtId="0" fontId="39" fillId="16" borderId="77" xfId="0" applyFont="1" applyFill="1" applyBorder="1" applyAlignment="1">
      <alignment horizontal="center" vertical="center" wrapText="1"/>
    </xf>
    <xf numFmtId="0" fontId="39" fillId="16" borderId="74" xfId="0" applyFont="1" applyFill="1" applyBorder="1" applyAlignment="1">
      <alignment vertical="center" wrapText="1"/>
    </xf>
    <xf numFmtId="0" fontId="39" fillId="16" borderId="75" xfId="0" applyFont="1" applyFill="1" applyBorder="1" applyAlignment="1">
      <alignment vertical="center" wrapText="1"/>
    </xf>
    <xf numFmtId="167" fontId="39" fillId="0" borderId="75" xfId="0" applyNumberFormat="1" applyFont="1" applyBorder="1" applyAlignment="1">
      <alignment vertical="center" wrapText="1"/>
    </xf>
    <xf numFmtId="0" fontId="39" fillId="16" borderId="77" xfId="0" applyFont="1" applyFill="1" applyBorder="1" applyAlignment="1">
      <alignment vertical="center" wrapText="1"/>
    </xf>
    <xf numFmtId="0" fontId="39" fillId="0" borderId="59" xfId="0" applyFont="1" applyBorder="1" applyAlignment="1">
      <alignment vertical="center" wrapText="1"/>
    </xf>
    <xf numFmtId="167" fontId="39" fillId="0" borderId="59" xfId="0" applyNumberFormat="1" applyFont="1" applyBorder="1" applyAlignment="1">
      <alignment vertical="center" wrapText="1"/>
    </xf>
    <xf numFmtId="0" fontId="39" fillId="16" borderId="78" xfId="0" applyFont="1" applyFill="1" applyBorder="1" applyAlignment="1">
      <alignment vertical="center" wrapText="1"/>
    </xf>
    <xf numFmtId="167" fontId="39" fillId="0" borderId="11" xfId="0" applyNumberFormat="1" applyFont="1" applyBorder="1" applyAlignment="1">
      <alignment vertical="center" wrapText="1"/>
    </xf>
    <xf numFmtId="0" fontId="40" fillId="16" borderId="38" xfId="0" applyFont="1" applyFill="1" applyBorder="1" applyAlignment="1">
      <alignment horizontal="center" vertical="center" wrapText="1"/>
    </xf>
    <xf numFmtId="0" fontId="40" fillId="0" borderId="38" xfId="0" applyFont="1" applyBorder="1" applyAlignment="1">
      <alignment horizontal="center" vertical="center" wrapText="1"/>
    </xf>
    <xf numFmtId="167" fontId="40" fillId="0" borderId="38" xfId="0" applyNumberFormat="1" applyFont="1" applyBorder="1" applyAlignment="1">
      <alignment horizontal="center" vertical="center" wrapText="1"/>
    </xf>
    <xf numFmtId="167" fontId="39" fillId="0" borderId="0" xfId="0" applyNumberFormat="1" applyFont="1" applyAlignment="1">
      <alignment vertical="center" wrapText="1"/>
    </xf>
    <xf numFmtId="0" fontId="10" fillId="16" borderId="74" xfId="0" applyFont="1" applyFill="1" applyBorder="1" applyAlignment="1">
      <alignment vertical="top" wrapText="1"/>
    </xf>
    <xf numFmtId="0" fontId="10" fillId="16" borderId="19" xfId="0" applyFont="1" applyFill="1" applyBorder="1" applyAlignment="1">
      <alignment vertical="top" wrapText="1"/>
    </xf>
    <xf numFmtId="0" fontId="10" fillId="0" borderId="19" xfId="0" applyFont="1" applyBorder="1" applyAlignment="1">
      <alignment vertical="top" wrapText="1"/>
    </xf>
    <xf numFmtId="167" fontId="10" fillId="0" borderId="19" xfId="0" applyNumberFormat="1" applyFont="1" applyBorder="1" applyAlignment="1">
      <alignment vertical="top" wrapText="1"/>
    </xf>
    <xf numFmtId="0" fontId="10" fillId="16" borderId="38" xfId="0" applyFont="1" applyFill="1" applyBorder="1" applyAlignment="1">
      <alignment vertical="top" wrapText="1"/>
    </xf>
    <xf numFmtId="0" fontId="10" fillId="0" borderId="38" xfId="0" applyFont="1" applyBorder="1" applyAlignment="1">
      <alignment vertical="top" wrapText="1"/>
    </xf>
    <xf numFmtId="0" fontId="39" fillId="0" borderId="38" xfId="0" applyFont="1" applyBorder="1" applyAlignment="1">
      <alignment horizontal="center" vertical="top" wrapText="1"/>
    </xf>
    <xf numFmtId="167" fontId="10" fillId="0" borderId="38" xfId="0" applyNumberFormat="1" applyFont="1" applyBorder="1" applyAlignment="1">
      <alignment vertical="top" wrapText="1"/>
    </xf>
    <xf numFmtId="0" fontId="40" fillId="0" borderId="38" xfId="0" applyFont="1" applyBorder="1" applyAlignment="1">
      <alignment horizontal="center" vertical="top" wrapText="1"/>
    </xf>
    <xf numFmtId="167" fontId="39" fillId="0" borderId="38" xfId="0" applyNumberFormat="1" applyFont="1" applyBorder="1" applyAlignment="1">
      <alignment horizontal="center" vertical="top" wrapText="1"/>
    </xf>
    <xf numFmtId="0" fontId="10" fillId="16" borderId="12" xfId="0" applyFont="1" applyFill="1" applyBorder="1" applyAlignment="1">
      <alignment vertical="top" wrapText="1"/>
    </xf>
    <xf numFmtId="0" fontId="10" fillId="0" borderId="12" xfId="0" applyFont="1" applyBorder="1" applyAlignment="1">
      <alignment vertical="top" wrapText="1"/>
    </xf>
    <xf numFmtId="0" fontId="42" fillId="0" borderId="12" xfId="0" applyFont="1" applyBorder="1" applyAlignment="1">
      <alignment vertical="top" wrapText="1"/>
    </xf>
    <xf numFmtId="167" fontId="10" fillId="0" borderId="12" xfId="0" applyNumberFormat="1" applyFont="1" applyBorder="1" applyAlignment="1">
      <alignment vertical="top" wrapText="1"/>
    </xf>
    <xf numFmtId="0" fontId="10" fillId="15" borderId="9" xfId="0" applyFont="1" applyFill="1" applyBorder="1" applyAlignment="1">
      <alignment vertical="top" wrapText="1"/>
    </xf>
    <xf numFmtId="167" fontId="39" fillId="15" borderId="9" xfId="0" applyNumberFormat="1" applyFont="1" applyFill="1" applyBorder="1" applyAlignment="1">
      <alignment vertical="center" wrapText="1"/>
    </xf>
    <xf numFmtId="167" fontId="39" fillId="0" borderId="8" xfId="0" applyNumberFormat="1" applyFont="1" applyBorder="1" applyAlignment="1">
      <alignment horizontal="center" vertical="center" wrapText="1"/>
    </xf>
    <xf numFmtId="167" fontId="10" fillId="0" borderId="19" xfId="0" applyNumberFormat="1" applyFont="1" applyBorder="1" applyAlignment="1">
      <alignment horizontal="center" vertical="top" wrapText="1"/>
    </xf>
    <xf numFmtId="0" fontId="39" fillId="16" borderId="59" xfId="0" applyFont="1" applyFill="1" applyBorder="1" applyAlignment="1">
      <alignment vertical="center" wrapText="1"/>
    </xf>
    <xf numFmtId="0" fontId="39" fillId="16" borderId="38" xfId="0" applyFont="1" applyFill="1" applyBorder="1" applyAlignment="1">
      <alignment vertical="center" wrapText="1"/>
    </xf>
    <xf numFmtId="0" fontId="32" fillId="0" borderId="38" xfId="0" applyFont="1" applyBorder="1" applyAlignment="1">
      <alignment horizontal="center" vertical="center" wrapText="1"/>
    </xf>
    <xf numFmtId="167" fontId="10" fillId="15" borderId="9" xfId="0" applyNumberFormat="1" applyFont="1" applyFill="1" applyBorder="1" applyAlignment="1">
      <alignment horizontal="center" vertical="top" wrapText="1"/>
    </xf>
    <xf numFmtId="0" fontId="39" fillId="16" borderId="37" xfId="0" applyFont="1" applyFill="1" applyBorder="1" applyAlignment="1">
      <alignment horizontal="center" vertical="center" wrapText="1"/>
    </xf>
    <xf numFmtId="0" fontId="39" fillId="0" borderId="37"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59" xfId="0" applyFont="1" applyBorder="1" applyAlignment="1">
      <alignment horizontal="center" vertical="center" wrapText="1"/>
    </xf>
    <xf numFmtId="0" fontId="39" fillId="16" borderId="59" xfId="0" applyFont="1" applyFill="1" applyBorder="1" applyAlignment="1">
      <alignment horizontal="center" vertical="center" wrapText="1"/>
    </xf>
    <xf numFmtId="0" fontId="39" fillId="16" borderId="75" xfId="0" applyFont="1" applyFill="1" applyBorder="1" applyAlignment="1">
      <alignment horizontal="center" vertical="center" wrapText="1"/>
    </xf>
    <xf numFmtId="0" fontId="39" fillId="16" borderId="11" xfId="0" applyFont="1" applyFill="1" applyBorder="1" applyAlignment="1">
      <alignment horizontal="center" vertical="center" wrapText="1"/>
    </xf>
    <xf numFmtId="0" fontId="0" fillId="0" borderId="52" xfId="0" applyBorder="1"/>
    <xf numFmtId="165" fontId="0" fillId="0" borderId="64" xfId="0" applyNumberFormat="1" applyBorder="1" applyAlignment="1">
      <alignment horizontal="right"/>
    </xf>
    <xf numFmtId="0" fontId="43" fillId="0" borderId="0" xfId="0" applyFont="1" applyAlignment="1">
      <alignment horizontal="justify" vertical="center" wrapText="1"/>
    </xf>
    <xf numFmtId="0" fontId="44" fillId="0" borderId="0" xfId="0" applyFont="1" applyAlignment="1">
      <alignment horizontal="justify" vertical="center" wrapText="1"/>
    </xf>
    <xf numFmtId="0" fontId="44" fillId="0" borderId="0" xfId="0" applyFont="1"/>
    <xf numFmtId="0" fontId="44" fillId="0" borderId="0" xfId="0" applyFont="1" applyAlignment="1">
      <alignment wrapText="1"/>
    </xf>
    <xf numFmtId="0" fontId="21" fillId="0" borderId="23" xfId="0" applyFont="1" applyBorder="1" applyAlignment="1">
      <alignment horizontal="center"/>
    </xf>
    <xf numFmtId="0" fontId="21" fillId="0" borderId="24" xfId="0" applyFont="1" applyBorder="1" applyAlignment="1">
      <alignment horizontal="center"/>
    </xf>
    <xf numFmtId="0" fontId="21" fillId="0" borderId="24" xfId="0" applyFont="1" applyBorder="1" applyAlignment="1">
      <alignment horizontal="center" wrapText="1"/>
    </xf>
    <xf numFmtId="0" fontId="21" fillId="0" borderId="26" xfId="0" applyFont="1" applyBorder="1" applyAlignment="1">
      <alignment horizontal="center" wrapText="1"/>
    </xf>
    <xf numFmtId="0" fontId="23" fillId="0" borderId="2" xfId="0" applyFont="1" applyBorder="1" applyAlignment="1">
      <alignment vertical="top"/>
    </xf>
    <xf numFmtId="0" fontId="23" fillId="0" borderId="3" xfId="0" applyFont="1" applyBorder="1" applyAlignment="1">
      <alignment vertical="top"/>
    </xf>
    <xf numFmtId="0" fontId="23" fillId="0" borderId="3" xfId="0" applyFont="1" applyBorder="1" applyAlignment="1">
      <alignment vertical="top" wrapText="1"/>
    </xf>
    <xf numFmtId="0" fontId="23" fillId="0" borderId="4" xfId="0" applyFont="1" applyBorder="1" applyAlignment="1">
      <alignment vertical="top" wrapText="1"/>
    </xf>
    <xf numFmtId="0" fontId="23" fillId="0" borderId="20" xfId="0" applyFont="1" applyBorder="1" applyAlignment="1">
      <alignment vertical="top"/>
    </xf>
    <xf numFmtId="0" fontId="23" fillId="0" borderId="1" xfId="0" applyFont="1" applyBorder="1" applyAlignment="1">
      <alignment vertical="top"/>
    </xf>
    <xf numFmtId="0" fontId="23" fillId="0" borderId="1" xfId="0" applyFont="1" applyBorder="1" applyAlignment="1">
      <alignment vertical="top" wrapText="1"/>
    </xf>
    <xf numFmtId="0" fontId="23" fillId="0" borderId="22" xfId="0" applyFont="1" applyBorder="1" applyAlignment="1">
      <alignment vertical="top" wrapText="1"/>
    </xf>
    <xf numFmtId="0" fontId="23" fillId="0" borderId="5" xfId="0" applyFont="1" applyBorder="1" applyAlignment="1">
      <alignment vertical="top"/>
    </xf>
    <xf numFmtId="0" fontId="23" fillId="0" borderId="6" xfId="0" applyFont="1" applyBorder="1" applyAlignment="1">
      <alignment vertical="top"/>
    </xf>
    <xf numFmtId="0" fontId="23" fillId="0" borderId="6" xfId="0" applyFont="1" applyBorder="1" applyAlignment="1">
      <alignment vertical="top" wrapText="1"/>
    </xf>
    <xf numFmtId="0" fontId="23" fillId="0" borderId="7" xfId="0" applyFont="1" applyBorder="1" applyAlignment="1">
      <alignment vertical="top" wrapText="1"/>
    </xf>
    <xf numFmtId="0" fontId="44" fillId="0" borderId="0" xfId="0" applyFont="1" applyAlignment="1">
      <alignment vertical="top"/>
    </xf>
    <xf numFmtId="0" fontId="44" fillId="0" borderId="0" xfId="0" applyFont="1" applyAlignment="1">
      <alignment vertical="top" wrapText="1"/>
    </xf>
    <xf numFmtId="0" fontId="0" fillId="5" borderId="27" xfId="0" applyFill="1" applyBorder="1"/>
    <xf numFmtId="169" fontId="0" fillId="0" borderId="54" xfId="0" applyNumberFormat="1" applyBorder="1"/>
    <xf numFmtId="169" fontId="0" fillId="0" borderId="22" xfId="0" applyNumberFormat="1" applyBorder="1"/>
    <xf numFmtId="0" fontId="46" fillId="0" borderId="8" xfId="1" applyFont="1" applyBorder="1" applyAlignment="1">
      <alignment horizontal="center" wrapText="1"/>
    </xf>
    <xf numFmtId="168" fontId="0" fillId="0" borderId="1" xfId="0" applyNumberFormat="1" applyBorder="1" applyAlignment="1">
      <alignment horizontal="center"/>
    </xf>
    <xf numFmtId="165" fontId="0" fillId="0" borderId="22" xfId="0" applyNumberFormat="1" applyBorder="1" applyAlignment="1">
      <alignment horizontal="center"/>
    </xf>
    <xf numFmtId="165" fontId="0" fillId="0" borderId="1" xfId="0" applyNumberFormat="1" applyBorder="1" applyAlignment="1">
      <alignment horizontal="center"/>
    </xf>
    <xf numFmtId="0" fontId="0" fillId="3" borderId="1" xfId="0" applyFill="1" applyBorder="1" applyAlignment="1">
      <alignment horizontal="center"/>
    </xf>
    <xf numFmtId="168" fontId="0" fillId="3" borderId="22" xfId="0" applyNumberFormat="1" applyFill="1" applyBorder="1" applyAlignment="1">
      <alignment horizontal="center"/>
    </xf>
    <xf numFmtId="165" fontId="17" fillId="0" borderId="22" xfId="0" applyNumberFormat="1" applyFont="1" applyBorder="1" applyAlignment="1">
      <alignment horizontal="center"/>
    </xf>
    <xf numFmtId="165" fontId="0" fillId="0" borderId="6" xfId="0" applyNumberFormat="1" applyBorder="1" applyAlignment="1">
      <alignment horizontal="center"/>
    </xf>
    <xf numFmtId="0" fontId="0" fillId="0" borderId="22" xfId="0" applyBorder="1" applyAlignment="1">
      <alignment horizontal="center"/>
    </xf>
    <xf numFmtId="167" fontId="0" fillId="0" borderId="22" xfId="0" applyNumberFormat="1" applyBorder="1" applyAlignment="1">
      <alignment horizontal="right"/>
    </xf>
    <xf numFmtId="17" fontId="23" fillId="0" borderId="1" xfId="0" applyNumberFormat="1" applyFont="1" applyBorder="1" applyAlignment="1">
      <alignment vertical="top"/>
    </xf>
    <xf numFmtId="0" fontId="1" fillId="2" borderId="9" xfId="0" applyFont="1" applyFill="1" applyBorder="1" applyAlignment="1">
      <alignment horizontal="center"/>
    </xf>
    <xf numFmtId="165" fontId="0" fillId="3" borderId="50" xfId="0" applyNumberFormat="1" applyFill="1" applyBorder="1" applyAlignment="1">
      <alignment horizontal="center"/>
    </xf>
    <xf numFmtId="165" fontId="0" fillId="0" borderId="54" xfId="0" applyNumberFormat="1" applyBorder="1" applyAlignment="1">
      <alignment horizontal="center"/>
    </xf>
    <xf numFmtId="170" fontId="0" fillId="0" borderId="54" xfId="0" applyNumberFormat="1" applyBorder="1" applyAlignment="1">
      <alignment horizontal="center"/>
    </xf>
    <xf numFmtId="165" fontId="0" fillId="0" borderId="64" xfId="0" applyNumberFormat="1" applyBorder="1" applyAlignment="1">
      <alignment horizontal="center"/>
    </xf>
    <xf numFmtId="0" fontId="0" fillId="0" borderId="52" xfId="0" applyBorder="1" applyAlignment="1">
      <alignment horizontal="left"/>
    </xf>
    <xf numFmtId="165" fontId="0" fillId="0" borderId="7" xfId="0" applyNumberFormat="1" applyBorder="1" applyAlignment="1">
      <alignment horizontal="center"/>
    </xf>
    <xf numFmtId="169" fontId="0" fillId="0" borderId="54" xfId="2" applyNumberFormat="1" applyFont="1" applyBorder="1" applyAlignment="1">
      <alignment horizontal="center"/>
    </xf>
    <xf numFmtId="169" fontId="0" fillId="0" borderId="54" xfId="0" applyNumberFormat="1" applyBorder="1" applyAlignment="1">
      <alignment horizontal="center"/>
    </xf>
    <xf numFmtId="169" fontId="0" fillId="0" borderId="64" xfId="0" applyNumberFormat="1" applyBorder="1" applyAlignment="1">
      <alignment horizontal="center"/>
    </xf>
    <xf numFmtId="169" fontId="0" fillId="0" borderId="22" xfId="2" applyNumberFormat="1" applyFont="1" applyBorder="1" applyAlignment="1">
      <alignment horizontal="center"/>
    </xf>
    <xf numFmtId="0" fontId="0" fillId="5" borderId="62" xfId="0" applyFill="1" applyBorder="1"/>
    <xf numFmtId="0" fontId="0" fillId="0" borderId="0" xfId="0" applyAlignment="1">
      <alignment horizontal="center"/>
    </xf>
    <xf numFmtId="44" fontId="0" fillId="0" borderId="54" xfId="3" applyFont="1" applyBorder="1" applyAlignment="1">
      <alignment horizontal="center"/>
    </xf>
    <xf numFmtId="170" fontId="0" fillId="0" borderId="54" xfId="3" applyNumberFormat="1" applyFont="1" applyBorder="1" applyAlignment="1">
      <alignment horizontal="center"/>
    </xf>
    <xf numFmtId="170" fontId="0" fillId="0" borderId="64" xfId="0" applyNumberFormat="1" applyBorder="1" applyAlignment="1">
      <alignment horizontal="center"/>
    </xf>
    <xf numFmtId="6" fontId="0" fillId="0" borderId="54" xfId="3" applyNumberFormat="1" applyFont="1" applyBorder="1" applyAlignment="1">
      <alignment horizontal="center"/>
    </xf>
    <xf numFmtId="0" fontId="0" fillId="0" borderId="54" xfId="3" applyNumberFormat="1" applyFont="1" applyBorder="1" applyAlignment="1">
      <alignment horizontal="center"/>
    </xf>
    <xf numFmtId="6" fontId="0" fillId="0" borderId="54" xfId="0" applyNumberFormat="1" applyBorder="1" applyAlignment="1">
      <alignment horizontal="center"/>
    </xf>
    <xf numFmtId="0" fontId="1" fillId="17" borderId="48" xfId="0" applyFont="1" applyFill="1" applyBorder="1" applyAlignment="1">
      <alignment horizontal="left"/>
    </xf>
    <xf numFmtId="0" fontId="0" fillId="0" borderId="30" xfId="0" applyBorder="1" applyAlignment="1">
      <alignment horizontal="left"/>
    </xf>
    <xf numFmtId="0" fontId="0" fillId="0" borderId="69" xfId="0" applyBorder="1" applyAlignment="1">
      <alignment horizontal="left"/>
    </xf>
    <xf numFmtId="0" fontId="1" fillId="15" borderId="20" xfId="0" applyFont="1" applyFill="1" applyBorder="1" applyAlignment="1">
      <alignment horizontal="left"/>
    </xf>
    <xf numFmtId="0" fontId="1" fillId="15" borderId="1" xfId="0" applyFont="1" applyFill="1" applyBorder="1" applyAlignment="1">
      <alignment horizontal="left"/>
    </xf>
    <xf numFmtId="0" fontId="1" fillId="15" borderId="22" xfId="0" applyFont="1" applyFill="1" applyBorder="1" applyAlignment="1">
      <alignment horizontal="left"/>
    </xf>
    <xf numFmtId="0" fontId="3" fillId="0" borderId="1" xfId="0" applyFont="1" applyBorder="1"/>
    <xf numFmtId="0" fontId="3" fillId="0" borderId="22" xfId="0" applyFont="1" applyBorder="1"/>
    <xf numFmtId="0" fontId="49" fillId="0" borderId="11" xfId="0" applyFont="1" applyBorder="1" applyAlignment="1">
      <alignment vertical="center" wrapText="1"/>
    </xf>
    <xf numFmtId="0" fontId="49" fillId="0" borderId="12" xfId="0" applyFont="1" applyBorder="1" applyAlignment="1">
      <alignment vertical="center" wrapText="1"/>
    </xf>
    <xf numFmtId="167" fontId="49" fillId="0" borderId="12" xfId="0" applyNumberFormat="1" applyFont="1" applyBorder="1" applyAlignment="1">
      <alignment horizontal="right" vertical="center" wrapText="1"/>
    </xf>
    <xf numFmtId="171" fontId="0" fillId="0" borderId="22" xfId="0" applyNumberFormat="1" applyBorder="1" applyAlignment="1">
      <alignment horizontal="right"/>
    </xf>
    <xf numFmtId="0" fontId="51" fillId="0" borderId="20" xfId="4" quotePrefix="1" applyFont="1" applyBorder="1"/>
    <xf numFmtId="0" fontId="51" fillId="0" borderId="22" xfId="4" quotePrefix="1" applyFont="1" applyBorder="1"/>
    <xf numFmtId="0" fontId="47" fillId="0" borderId="0" xfId="0" applyFont="1"/>
    <xf numFmtId="171" fontId="0" fillId="0" borderId="7" xfId="0" applyNumberFormat="1" applyBorder="1"/>
    <xf numFmtId="0" fontId="52" fillId="0" borderId="0" xfId="0" applyFont="1" applyAlignment="1">
      <alignment vertical="center"/>
    </xf>
    <xf numFmtId="0" fontId="0" fillId="4" borderId="20" xfId="0" applyFill="1" applyBorder="1"/>
    <xf numFmtId="0" fontId="0" fillId="4" borderId="1" xfId="0" applyFill="1" applyBorder="1"/>
    <xf numFmtId="0" fontId="0" fillId="4" borderId="22" xfId="0" applyFill="1" applyBorder="1"/>
    <xf numFmtId="0" fontId="52" fillId="0" borderId="20" xfId="0" applyFont="1" applyBorder="1" applyAlignment="1">
      <alignment vertical="center"/>
    </xf>
    <xf numFmtId="0" fontId="53" fillId="0" borderId="1" xfId="0" applyFont="1" applyBorder="1" applyAlignment="1">
      <alignment vertical="center"/>
    </xf>
    <xf numFmtId="0" fontId="53" fillId="0" borderId="22" xfId="0" applyFont="1" applyBorder="1" applyAlignment="1">
      <alignment horizontal="center" vertical="center"/>
    </xf>
    <xf numFmtId="0" fontId="52" fillId="0" borderId="27" xfId="0" applyFont="1" applyBorder="1" applyAlignment="1">
      <alignment vertical="center"/>
    </xf>
    <xf numFmtId="0" fontId="53" fillId="0" borderId="28" xfId="0" applyFont="1" applyBorder="1" applyAlignment="1">
      <alignment vertical="center"/>
    </xf>
    <xf numFmtId="172" fontId="53" fillId="0" borderId="68" xfId="0" applyNumberFormat="1" applyFont="1" applyBorder="1" applyAlignment="1">
      <alignment horizontal="center" vertical="center"/>
    </xf>
    <xf numFmtId="0" fontId="52" fillId="0" borderId="5" xfId="0" applyFont="1" applyBorder="1" applyAlignment="1">
      <alignment vertical="center"/>
    </xf>
    <xf numFmtId="0" fontId="53" fillId="0" borderId="6" xfId="0" applyFont="1" applyBorder="1" applyAlignment="1">
      <alignment vertical="center"/>
    </xf>
    <xf numFmtId="172" fontId="53" fillId="0" borderId="7" xfId="0" applyNumberFormat="1" applyFont="1" applyBorder="1" applyAlignment="1">
      <alignment horizontal="center" vertical="center"/>
    </xf>
    <xf numFmtId="0" fontId="0" fillId="4" borderId="51" xfId="0" applyFill="1" applyBorder="1"/>
    <xf numFmtId="0" fontId="0" fillId="4" borderId="52" xfId="0" applyFill="1" applyBorder="1"/>
    <xf numFmtId="0" fontId="0" fillId="4" borderId="54" xfId="0" applyFill="1" applyBorder="1"/>
    <xf numFmtId="0" fontId="1" fillId="17" borderId="1" xfId="0" applyFont="1" applyFill="1" applyBorder="1" applyAlignment="1">
      <alignment horizontal="left"/>
    </xf>
    <xf numFmtId="0" fontId="19" fillId="0" borderId="43" xfId="0" applyFont="1" applyBorder="1" applyAlignment="1">
      <alignment horizontal="center"/>
    </xf>
    <xf numFmtId="0" fontId="19" fillId="0" borderId="40" xfId="0" applyFont="1" applyBorder="1" applyAlignment="1">
      <alignment horizontal="center"/>
    </xf>
    <xf numFmtId="0" fontId="19" fillId="0" borderId="32" xfId="0" applyFont="1" applyBorder="1" applyAlignment="1">
      <alignment horizontal="center"/>
    </xf>
    <xf numFmtId="0" fontId="1" fillId="2" borderId="35" xfId="0" applyFont="1" applyFill="1" applyBorder="1"/>
    <xf numFmtId="0" fontId="48" fillId="2" borderId="36" xfId="0" applyFont="1" applyFill="1" applyBorder="1"/>
    <xf numFmtId="0" fontId="48" fillId="2" borderId="37" xfId="0" applyFont="1" applyFill="1" applyBorder="1"/>
    <xf numFmtId="0" fontId="52" fillId="0" borderId="10" xfId="0" applyFont="1" applyBorder="1" applyAlignment="1">
      <alignment vertical="center"/>
    </xf>
    <xf numFmtId="0" fontId="7" fillId="0" borderId="10" xfId="0" applyFont="1" applyBorder="1" applyAlignment="1">
      <alignment vertical="center"/>
    </xf>
    <xf numFmtId="0" fontId="17" fillId="0" borderId="10" xfId="0" applyFont="1" applyBorder="1" applyAlignment="1">
      <alignment vertical="center"/>
    </xf>
    <xf numFmtId="0" fontId="0" fillId="0" borderId="38" xfId="0" applyBorder="1" applyAlignment="1">
      <alignment horizontal="center"/>
    </xf>
    <xf numFmtId="0" fontId="54" fillId="18" borderId="80" xfId="0" applyFont="1" applyFill="1" applyBorder="1" applyAlignment="1">
      <alignment horizontal="center" vertical="center" wrapText="1"/>
    </xf>
    <xf numFmtId="0" fontId="54" fillId="18" borderId="81" xfId="0" applyFont="1" applyFill="1" applyBorder="1" applyAlignment="1">
      <alignment horizontal="center" vertical="center"/>
    </xf>
    <xf numFmtId="0" fontId="54" fillId="18" borderId="81" xfId="0" applyFont="1" applyFill="1" applyBorder="1" applyAlignment="1">
      <alignment vertical="center"/>
    </xf>
    <xf numFmtId="0" fontId="54" fillId="18" borderId="83" xfId="0" applyFont="1" applyFill="1" applyBorder="1" applyAlignment="1">
      <alignment horizontal="center" vertical="center"/>
    </xf>
    <xf numFmtId="0" fontId="52" fillId="0" borderId="86" xfId="0" applyFont="1" applyBorder="1" applyAlignment="1">
      <alignment horizontal="center" vertical="center"/>
    </xf>
    <xf numFmtId="0" fontId="52" fillId="0" borderId="86" xfId="0" applyFont="1" applyBorder="1" applyAlignment="1">
      <alignment vertical="center"/>
    </xf>
    <xf numFmtId="0" fontId="52" fillId="0" borderId="87" xfId="0" applyFont="1" applyBorder="1" applyAlignment="1">
      <alignment horizontal="center" vertical="center"/>
    </xf>
    <xf numFmtId="0" fontId="52" fillId="0" borderId="92" xfId="0" applyFont="1" applyBorder="1" applyAlignment="1">
      <alignment horizontal="center" vertical="center"/>
    </xf>
    <xf numFmtId="0" fontId="52" fillId="0" borderId="92" xfId="0" applyFont="1" applyBorder="1" applyAlignment="1">
      <alignment vertical="center"/>
    </xf>
    <xf numFmtId="0" fontId="52" fillId="0" borderId="12" xfId="0" applyFont="1" applyBorder="1" applyAlignment="1">
      <alignment horizontal="center" vertical="center"/>
    </xf>
    <xf numFmtId="0" fontId="54" fillId="18" borderId="93" xfId="0" applyFont="1" applyFill="1" applyBorder="1" applyAlignment="1">
      <alignment horizontal="center" vertical="center" wrapText="1"/>
    </xf>
    <xf numFmtId="0" fontId="54" fillId="18" borderId="94" xfId="0" applyFont="1" applyFill="1" applyBorder="1" applyAlignment="1">
      <alignment horizontal="center" vertical="center"/>
    </xf>
    <xf numFmtId="0" fontId="54" fillId="18" borderId="94" xfId="0" applyFont="1" applyFill="1" applyBorder="1" applyAlignment="1">
      <alignment vertical="center"/>
    </xf>
    <xf numFmtId="0" fontId="54" fillId="18" borderId="95" xfId="0" applyFont="1" applyFill="1" applyBorder="1" applyAlignment="1">
      <alignment horizontal="center" vertical="center"/>
    </xf>
    <xf numFmtId="0" fontId="52" fillId="0" borderId="90" xfId="0" applyFont="1" applyBorder="1" applyAlignment="1">
      <alignment horizontal="center" vertical="center" wrapText="1"/>
    </xf>
    <xf numFmtId="0" fontId="10" fillId="0" borderId="22" xfId="0" applyFont="1" applyBorder="1" applyAlignment="1">
      <alignment horizontal="left" vertical="center"/>
    </xf>
    <xf numFmtId="0" fontId="1" fillId="17" borderId="1" xfId="0" applyFont="1" applyFill="1" applyBorder="1"/>
    <xf numFmtId="0" fontId="4" fillId="0" borderId="1" xfId="1" applyBorder="1"/>
    <xf numFmtId="0" fontId="0" fillId="0" borderId="1" xfId="0" applyBorder="1" applyAlignment="1">
      <alignment horizontal="left"/>
    </xf>
    <xf numFmtId="0" fontId="0" fillId="0" borderId="0" xfId="0" applyAlignment="1">
      <alignment horizontal="left"/>
    </xf>
    <xf numFmtId="0" fontId="1" fillId="15" borderId="45" xfId="0" applyFont="1" applyFill="1" applyBorder="1" applyAlignment="1">
      <alignment horizontal="center"/>
    </xf>
    <xf numFmtId="0" fontId="1" fillId="15" borderId="48" xfId="0" applyFont="1" applyFill="1" applyBorder="1" applyAlignment="1">
      <alignment horizontal="center"/>
    </xf>
    <xf numFmtId="0" fontId="1" fillId="15" borderId="9" xfId="0" applyFont="1" applyFill="1" applyBorder="1" applyAlignment="1">
      <alignment horizontal="center"/>
    </xf>
    <xf numFmtId="0" fontId="1" fillId="16" borderId="20" xfId="4" quotePrefix="1" applyFont="1" applyFill="1" applyBorder="1"/>
    <xf numFmtId="0" fontId="1" fillId="16" borderId="22" xfId="4" quotePrefix="1" applyFont="1" applyFill="1" applyBorder="1"/>
    <xf numFmtId="0" fontId="0" fillId="4" borderId="69" xfId="0" applyFill="1" applyBorder="1" applyAlignment="1">
      <alignment horizontal="left"/>
    </xf>
    <xf numFmtId="0" fontId="0" fillId="4" borderId="69" xfId="0" applyFill="1" applyBorder="1"/>
    <xf numFmtId="169" fontId="0" fillId="4" borderId="54" xfId="0" applyNumberFormat="1" applyFill="1" applyBorder="1"/>
    <xf numFmtId="0" fontId="0" fillId="4" borderId="30" xfId="0" applyFill="1" applyBorder="1"/>
    <xf numFmtId="169" fontId="0" fillId="4" borderId="22" xfId="0" applyNumberFormat="1" applyFill="1" applyBorder="1"/>
    <xf numFmtId="0" fontId="0" fillId="4" borderId="71" xfId="0" applyFill="1" applyBorder="1"/>
    <xf numFmtId="0" fontId="0" fillId="4" borderId="6" xfId="0" applyFill="1" applyBorder="1"/>
    <xf numFmtId="169" fontId="0" fillId="4" borderId="7" xfId="0" applyNumberFormat="1" applyFill="1" applyBorder="1"/>
    <xf numFmtId="0" fontId="22" fillId="19" borderId="0" xfId="0" applyFont="1" applyFill="1" applyAlignment="1">
      <alignment horizontal="right" shrinkToFit="1"/>
    </xf>
    <xf numFmtId="0" fontId="22" fillId="19" borderId="10" xfId="0" applyFont="1" applyFill="1" applyBorder="1" applyAlignment="1">
      <alignment horizontal="left" shrinkToFit="1"/>
    </xf>
    <xf numFmtId="0" fontId="22" fillId="19" borderId="0" xfId="0" applyFont="1" applyFill="1" applyAlignment="1">
      <alignment shrinkToFit="1"/>
    </xf>
    <xf numFmtId="168" fontId="48" fillId="19" borderId="0" xfId="0" applyNumberFormat="1" applyFont="1" applyFill="1"/>
    <xf numFmtId="168" fontId="0" fillId="0" borderId="0" xfId="0" applyNumberFormat="1"/>
    <xf numFmtId="0" fontId="55" fillId="0" borderId="48" xfId="0" applyFont="1" applyBorder="1"/>
    <xf numFmtId="168" fontId="55" fillId="0" borderId="50" xfId="0" applyNumberFormat="1" applyFont="1" applyBorder="1" applyAlignment="1">
      <alignment horizontal="right"/>
    </xf>
    <xf numFmtId="0" fontId="0" fillId="3" borderId="65" xfId="0" applyFill="1" applyBorder="1"/>
    <xf numFmtId="0" fontId="0" fillId="3" borderId="73" xfId="0" applyFill="1" applyBorder="1"/>
    <xf numFmtId="168" fontId="0" fillId="3" borderId="66" xfId="0" applyNumberFormat="1" applyFill="1" applyBorder="1"/>
    <xf numFmtId="0" fontId="57" fillId="0" borderId="30" xfId="0" applyFont="1" applyBorder="1"/>
    <xf numFmtId="0" fontId="57" fillId="0" borderId="1" xfId="0" applyFont="1" applyBorder="1"/>
    <xf numFmtId="165" fontId="57" fillId="0" borderId="22" xfId="0" applyNumberFormat="1" applyFont="1" applyBorder="1"/>
    <xf numFmtId="0" fontId="58" fillId="0" borderId="1" xfId="0" applyFont="1" applyBorder="1"/>
    <xf numFmtId="0" fontId="58" fillId="0" borderId="52" xfId="0" applyFont="1" applyBorder="1"/>
    <xf numFmtId="0" fontId="6" fillId="11" borderId="45" xfId="0" applyFont="1" applyFill="1" applyBorder="1" applyAlignment="1">
      <alignment horizontal="left"/>
    </xf>
    <xf numFmtId="0" fontId="6" fillId="11" borderId="48" xfId="0" applyFont="1" applyFill="1" applyBorder="1" applyAlignment="1">
      <alignment horizontal="left"/>
    </xf>
    <xf numFmtId="0" fontId="6" fillId="11" borderId="48" xfId="0" applyFont="1" applyFill="1" applyBorder="1"/>
    <xf numFmtId="0" fontId="6" fillId="11" borderId="46" xfId="0" applyFont="1" applyFill="1" applyBorder="1"/>
    <xf numFmtId="168" fontId="6" fillId="11" borderId="9" xfId="0" applyNumberFormat="1" applyFont="1" applyFill="1" applyBorder="1" applyAlignment="1">
      <alignment horizontal="right"/>
    </xf>
    <xf numFmtId="0" fontId="2" fillId="11" borderId="35" xfId="0" applyFont="1" applyFill="1" applyBorder="1" applyAlignment="1">
      <alignment horizontal="left"/>
    </xf>
    <xf numFmtId="0" fontId="6" fillId="0" borderId="48" xfId="0" applyFont="1" applyBorder="1"/>
    <xf numFmtId="168" fontId="0" fillId="3" borderId="50" xfId="0" applyNumberFormat="1" applyFill="1" applyBorder="1"/>
    <xf numFmtId="0" fontId="57" fillId="0" borderId="69" xfId="0" applyFont="1" applyBorder="1" applyAlignment="1">
      <alignment horizontal="left"/>
    </xf>
    <xf numFmtId="0" fontId="57" fillId="0" borderId="52" xfId="0" applyFont="1" applyBorder="1"/>
    <xf numFmtId="168" fontId="57" fillId="0" borderId="54" xfId="0" applyNumberFormat="1" applyFont="1" applyBorder="1"/>
    <xf numFmtId="168" fontId="57" fillId="0" borderId="22" xfId="0" applyNumberFormat="1" applyFont="1" applyBorder="1"/>
    <xf numFmtId="168" fontId="0" fillId="0" borderId="22" xfId="0" applyNumberFormat="1" applyBorder="1"/>
    <xf numFmtId="168" fontId="0" fillId="0" borderId="54" xfId="0" applyNumberFormat="1" applyBorder="1"/>
    <xf numFmtId="168" fontId="0" fillId="0" borderId="54" xfId="0" applyNumberFormat="1" applyBorder="1" applyAlignment="1">
      <alignment horizontal="right"/>
    </xf>
    <xf numFmtId="0" fontId="57" fillId="0" borderId="61" xfId="0" applyFont="1" applyBorder="1"/>
    <xf numFmtId="0" fontId="57" fillId="0" borderId="24" xfId="0" applyFont="1" applyBorder="1"/>
    <xf numFmtId="0" fontId="0" fillId="3" borderId="58" xfId="0" applyFill="1" applyBorder="1" applyAlignment="1">
      <alignment horizontal="left"/>
    </xf>
    <xf numFmtId="0" fontId="0" fillId="3" borderId="47" xfId="0" applyFill="1" applyBorder="1" applyAlignment="1">
      <alignment horizontal="left"/>
    </xf>
    <xf numFmtId="168" fontId="0" fillId="3" borderId="50" xfId="0" applyNumberFormat="1" applyFill="1" applyBorder="1" applyAlignment="1">
      <alignment horizontal="left"/>
    </xf>
    <xf numFmtId="0" fontId="0" fillId="0" borderId="51" xfId="0" applyBorder="1"/>
    <xf numFmtId="173" fontId="0" fillId="0" borderId="52" xfId="0" applyNumberFormat="1" applyBorder="1"/>
    <xf numFmtId="168" fontId="0" fillId="0" borderId="7" xfId="0" applyNumberFormat="1" applyBorder="1"/>
    <xf numFmtId="0" fontId="1" fillId="19" borderId="48" xfId="0" applyFont="1" applyFill="1" applyBorder="1"/>
    <xf numFmtId="168" fontId="1" fillId="19" borderId="50" xfId="0" applyNumberFormat="1" applyFont="1" applyFill="1" applyBorder="1" applyAlignment="1">
      <alignment horizontal="right"/>
    </xf>
    <xf numFmtId="168" fontId="0" fillId="3" borderId="8" xfId="0" applyNumberFormat="1" applyFill="1" applyBorder="1"/>
    <xf numFmtId="0" fontId="57" fillId="0" borderId="69" xfId="0" applyFont="1" applyBorder="1"/>
    <xf numFmtId="174" fontId="0" fillId="0" borderId="54" xfId="0" applyNumberFormat="1" applyBorder="1" applyAlignment="1">
      <alignment horizontal="right"/>
    </xf>
    <xf numFmtId="174" fontId="0" fillId="0" borderId="22" xfId="0" applyNumberFormat="1" applyBorder="1" applyAlignment="1">
      <alignment horizontal="right"/>
    </xf>
    <xf numFmtId="175" fontId="0" fillId="0" borderId="1" xfId="0" applyNumberFormat="1" applyBorder="1"/>
    <xf numFmtId="175" fontId="0" fillId="0" borderId="1" xfId="0" applyNumberFormat="1" applyBorder="1" applyAlignment="1">
      <alignment horizontal="left"/>
    </xf>
    <xf numFmtId="174" fontId="0" fillId="0" borderId="7" xfId="0" applyNumberFormat="1" applyBorder="1" applyAlignment="1">
      <alignment horizontal="right"/>
    </xf>
    <xf numFmtId="0" fontId="59" fillId="2" borderId="46" xfId="0" applyFont="1" applyFill="1" applyBorder="1" applyAlignment="1">
      <alignment vertical="center"/>
    </xf>
    <xf numFmtId="0" fontId="59" fillId="2" borderId="48" xfId="0" applyFont="1" applyFill="1" applyBorder="1" applyAlignment="1">
      <alignment vertical="center"/>
    </xf>
    <xf numFmtId="0" fontId="60" fillId="2" borderId="9" xfId="0" applyFont="1" applyFill="1" applyBorder="1" applyAlignment="1">
      <alignment horizontal="right" vertical="center"/>
    </xf>
    <xf numFmtId="0" fontId="61" fillId="18" borderId="12" xfId="0" applyFont="1" applyFill="1" applyBorder="1" applyAlignment="1">
      <alignment vertical="center"/>
    </xf>
    <xf numFmtId="0" fontId="61" fillId="18" borderId="67" xfId="0" applyFont="1" applyFill="1" applyBorder="1" applyAlignment="1">
      <alignment vertical="center"/>
    </xf>
    <xf numFmtId="0" fontId="61" fillId="18" borderId="46" xfId="0" applyFont="1" applyFill="1" applyBorder="1" applyAlignment="1">
      <alignment vertical="center"/>
    </xf>
    <xf numFmtId="0" fontId="61" fillId="0" borderId="9" xfId="0" applyFont="1" applyBorder="1" applyAlignment="1">
      <alignment vertical="center"/>
    </xf>
    <xf numFmtId="0" fontId="61" fillId="0" borderId="46" xfId="0" applyFont="1" applyBorder="1" applyAlignment="1">
      <alignment vertical="center"/>
    </xf>
    <xf numFmtId="176" fontId="61" fillId="0" borderId="9" xfId="0" applyNumberFormat="1" applyFont="1" applyBorder="1" applyAlignment="1">
      <alignment horizontal="right" vertical="center"/>
    </xf>
    <xf numFmtId="0" fontId="61" fillId="0" borderId="12" xfId="0" applyFont="1" applyBorder="1" applyAlignment="1">
      <alignment vertical="center"/>
    </xf>
    <xf numFmtId="0" fontId="61" fillId="0" borderId="67" xfId="0" applyFont="1" applyBorder="1" applyAlignment="1">
      <alignment vertical="center"/>
    </xf>
    <xf numFmtId="176" fontId="61" fillId="0" borderId="12" xfId="0" applyNumberFormat="1" applyFont="1" applyBorder="1" applyAlignment="1">
      <alignment horizontal="right" vertical="center"/>
    </xf>
    <xf numFmtId="0" fontId="62" fillId="0" borderId="0" xfId="0" applyFont="1"/>
    <xf numFmtId="0" fontId="62" fillId="0" borderId="70" xfId="0" applyFont="1" applyBorder="1"/>
    <xf numFmtId="0" fontId="63" fillId="20" borderId="45" xfId="0" applyFont="1" applyFill="1" applyBorder="1" applyAlignment="1">
      <alignment horizontal="left"/>
    </xf>
    <xf numFmtId="0" fontId="63" fillId="20" borderId="48" xfId="0" applyFont="1" applyFill="1" applyBorder="1" applyAlignment="1">
      <alignment horizontal="left"/>
    </xf>
    <xf numFmtId="0" fontId="63" fillId="20" borderId="48" xfId="0" applyFont="1" applyFill="1" applyBorder="1"/>
    <xf numFmtId="49" fontId="63" fillId="20" borderId="50" xfId="0" applyNumberFormat="1" applyFont="1" applyFill="1" applyBorder="1" applyAlignment="1">
      <alignment horizontal="right"/>
    </xf>
    <xf numFmtId="168" fontId="0" fillId="3" borderId="73" xfId="0" applyNumberFormat="1" applyFill="1" applyBorder="1"/>
    <xf numFmtId="168" fontId="0" fillId="3" borderId="37" xfId="0" applyNumberFormat="1" applyFill="1" applyBorder="1"/>
    <xf numFmtId="0" fontId="61" fillId="0" borderId="1" xfId="0" applyFont="1" applyBorder="1" applyAlignment="1">
      <alignment vertical="center"/>
    </xf>
    <xf numFmtId="168" fontId="0" fillId="0" borderId="1" xfId="0" applyNumberFormat="1" applyBorder="1" applyAlignment="1">
      <alignment horizontal="left"/>
    </xf>
    <xf numFmtId="168" fontId="0" fillId="0" borderId="22" xfId="0" applyNumberFormat="1" applyBorder="1" applyAlignment="1">
      <alignment horizontal="right"/>
    </xf>
    <xf numFmtId="168" fontId="0" fillId="0" borderId="1" xfId="0" applyNumberFormat="1" applyBorder="1" applyAlignment="1">
      <alignment horizontal="right"/>
    </xf>
    <xf numFmtId="0" fontId="61" fillId="0" borderId="6" xfId="0" applyFont="1" applyBorder="1" applyAlignment="1">
      <alignment vertical="center"/>
    </xf>
    <xf numFmtId="168" fontId="0" fillId="0" borderId="6" xfId="0" applyNumberFormat="1" applyBorder="1" applyAlignment="1">
      <alignment horizontal="left"/>
    </xf>
    <xf numFmtId="168" fontId="0" fillId="0" borderId="7" xfId="0" applyNumberFormat="1" applyBorder="1" applyAlignment="1">
      <alignment horizontal="right"/>
    </xf>
    <xf numFmtId="0" fontId="3" fillId="6" borderId="45" xfId="0" applyFont="1" applyFill="1" applyBorder="1" applyAlignment="1">
      <alignment horizontal="left"/>
    </xf>
    <xf numFmtId="0" fontId="3" fillId="6" borderId="48" xfId="0" applyFont="1" applyFill="1" applyBorder="1" applyAlignment="1">
      <alignment horizontal="left"/>
    </xf>
    <xf numFmtId="0" fontId="3" fillId="6" borderId="48" xfId="0" applyFont="1" applyFill="1" applyBorder="1"/>
    <xf numFmtId="49" fontId="3" fillId="6" borderId="50" xfId="0" applyNumberFormat="1" applyFont="1" applyFill="1" applyBorder="1" applyAlignment="1">
      <alignment horizontal="right"/>
    </xf>
    <xf numFmtId="0" fontId="0" fillId="0" borderId="30" xfId="0" applyBorder="1" applyAlignment="1">
      <alignment vertical="center"/>
    </xf>
    <xf numFmtId="0" fontId="64" fillId="0" borderId="20" xfId="1" applyFont="1" applyBorder="1" applyAlignment="1">
      <alignment horizontal="left" vertical="center"/>
    </xf>
    <xf numFmtId="0" fontId="10" fillId="0" borderId="22" xfId="0" applyFont="1" applyBorder="1" applyAlignment="1">
      <alignment horizontal="left" vertical="center" wrapText="1"/>
    </xf>
    <xf numFmtId="0" fontId="59" fillId="21" borderId="11" xfId="0" applyFont="1" applyFill="1" applyBorder="1" applyAlignment="1">
      <alignment vertical="center"/>
    </xf>
    <xf numFmtId="0" fontId="59" fillId="21" borderId="12" xfId="0" applyFont="1" applyFill="1" applyBorder="1" applyAlignment="1">
      <alignment vertical="center"/>
    </xf>
    <xf numFmtId="0" fontId="16" fillId="0" borderId="20" xfId="1" applyFont="1" applyBorder="1"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23" fillId="0" borderId="0" xfId="0" applyFont="1" applyAlignment="1">
      <alignment horizontal="left"/>
    </xf>
    <xf numFmtId="8" fontId="0" fillId="0" borderId="22" xfId="0" applyNumberFormat="1" applyBorder="1" applyAlignment="1">
      <alignment horizontal="right" vertical="center"/>
    </xf>
    <xf numFmtId="8" fontId="0" fillId="0" borderId="7" xfId="0" applyNumberFormat="1" applyBorder="1" applyAlignment="1">
      <alignment horizontal="right"/>
    </xf>
    <xf numFmtId="177" fontId="0" fillId="0" borderId="1" xfId="0" applyNumberFormat="1" applyBorder="1"/>
    <xf numFmtId="0" fontId="0" fillId="0" borderId="20" xfId="0" applyBorder="1" applyAlignment="1">
      <alignment horizontal="center"/>
    </xf>
    <xf numFmtId="177" fontId="0" fillId="0" borderId="22" xfId="0" applyNumberFormat="1" applyBorder="1"/>
    <xf numFmtId="0" fontId="0" fillId="0" borderId="5" xfId="0" applyBorder="1" applyAlignment="1">
      <alignment horizontal="center"/>
    </xf>
    <xf numFmtId="177" fontId="0" fillId="0" borderId="6" xfId="0" applyNumberFormat="1" applyBorder="1"/>
    <xf numFmtId="177" fontId="0" fillId="0" borderId="7" xfId="0" applyNumberFormat="1" applyBorder="1"/>
    <xf numFmtId="177" fontId="0" fillId="4" borderId="1" xfId="0" applyNumberFormat="1" applyFill="1" applyBorder="1"/>
    <xf numFmtId="177" fontId="0" fillId="4" borderId="6" xfId="0" applyNumberFormat="1" applyFill="1" applyBorder="1"/>
    <xf numFmtId="0" fontId="0" fillId="3" borderId="51" xfId="0" applyFill="1" applyBorder="1" applyAlignment="1">
      <alignment horizontal="center"/>
    </xf>
    <xf numFmtId="0" fontId="0" fillId="3" borderId="52" xfId="0" applyFill="1" applyBorder="1" applyAlignment="1">
      <alignment horizontal="center"/>
    </xf>
    <xf numFmtId="0" fontId="0" fillId="3" borderId="54" xfId="0" applyFill="1" applyBorder="1" applyAlignment="1">
      <alignment horizontal="center"/>
    </xf>
    <xf numFmtId="8" fontId="0" fillId="0" borderId="7" xfId="0" applyNumberFormat="1" applyBorder="1" applyAlignment="1">
      <alignment horizontal="right" vertical="center"/>
    </xf>
    <xf numFmtId="0" fontId="66" fillId="0" borderId="0" xfId="1" applyFont="1" applyAlignment="1">
      <alignment shrinkToFit="1"/>
    </xf>
    <xf numFmtId="0" fontId="23" fillId="0" borderId="0" xfId="0" applyFont="1" applyAlignment="1">
      <alignment shrinkToFit="1"/>
    </xf>
    <xf numFmtId="165" fontId="23" fillId="0" borderId="0" xfId="0" applyNumberFormat="1" applyFont="1" applyAlignment="1">
      <alignment horizontal="right" shrinkToFit="1"/>
    </xf>
    <xf numFmtId="165" fontId="23" fillId="6" borderId="1" xfId="0" applyNumberFormat="1" applyFont="1" applyFill="1" applyBorder="1" applyAlignment="1">
      <alignment horizontal="right" shrinkToFit="1"/>
    </xf>
    <xf numFmtId="0" fontId="23" fillId="3" borderId="58" xfId="0" applyFont="1" applyFill="1" applyBorder="1" applyAlignment="1">
      <alignment horizontal="left" shrinkToFit="1"/>
    </xf>
    <xf numFmtId="0" fontId="23" fillId="3" borderId="47" xfId="0" applyFont="1" applyFill="1" applyBorder="1" applyAlignment="1">
      <alignment horizontal="left" shrinkToFit="1"/>
    </xf>
    <xf numFmtId="0" fontId="23" fillId="3" borderId="49" xfId="0" applyFont="1" applyFill="1" applyBorder="1" applyAlignment="1">
      <alignment horizontal="left" shrinkToFit="1"/>
    </xf>
    <xf numFmtId="165" fontId="23" fillId="3" borderId="50" xfId="0" applyNumberFormat="1" applyFont="1" applyFill="1" applyBorder="1" applyAlignment="1">
      <alignment horizontal="left" shrinkToFit="1"/>
    </xf>
    <xf numFmtId="0" fontId="23" fillId="0" borderId="36" xfId="0" applyFont="1" applyBorder="1" applyAlignment="1">
      <alignment horizontal="left" shrinkToFit="1"/>
    </xf>
    <xf numFmtId="165" fontId="23" fillId="0" borderId="48" xfId="0" applyNumberFormat="1" applyFont="1" applyBorder="1" applyAlignment="1">
      <alignment horizontal="left" shrinkToFit="1"/>
    </xf>
    <xf numFmtId="0" fontId="22" fillId="2" borderId="35" xfId="0" applyFont="1" applyFill="1" applyBorder="1" applyAlignment="1">
      <alignment horizontal="left" shrinkToFit="1"/>
    </xf>
    <xf numFmtId="0" fontId="22" fillId="2" borderId="31" xfId="0" applyFont="1" applyFill="1" applyBorder="1" applyAlignment="1">
      <alignment shrinkToFit="1"/>
    </xf>
    <xf numFmtId="165" fontId="22" fillId="2" borderId="66" xfId="0" applyNumberFormat="1" applyFont="1" applyFill="1" applyBorder="1" applyAlignment="1">
      <alignment horizontal="right" shrinkToFit="1"/>
    </xf>
    <xf numFmtId="0" fontId="22" fillId="2" borderId="36" xfId="0" applyFont="1" applyFill="1" applyBorder="1" applyAlignment="1">
      <alignment horizontal="left" shrinkToFit="1"/>
    </xf>
    <xf numFmtId="0" fontId="67" fillId="0" borderId="2" xfId="0" applyFont="1" applyBorder="1" applyAlignment="1">
      <alignment horizontal="left" shrinkToFit="1"/>
    </xf>
    <xf numFmtId="0" fontId="67" fillId="0" borderId="3" xfId="0" applyFont="1" applyBorder="1" applyAlignment="1">
      <alignment horizontal="left" shrinkToFit="1"/>
    </xf>
    <xf numFmtId="0" fontId="67" fillId="0" borderId="24" xfId="0" applyFont="1" applyBorder="1" applyAlignment="1">
      <alignment horizontal="left" shrinkToFit="1"/>
    </xf>
    <xf numFmtId="165" fontId="67" fillId="0" borderId="4" xfId="0" applyNumberFormat="1" applyFont="1" applyBorder="1" applyAlignment="1">
      <alignment horizontal="right" shrinkToFit="1"/>
    </xf>
    <xf numFmtId="0" fontId="67" fillId="0" borderId="20" xfId="0" applyFont="1" applyBorder="1" applyAlignment="1">
      <alignment horizontal="left" shrinkToFit="1"/>
    </xf>
    <xf numFmtId="0" fontId="67" fillId="0" borderId="1" xfId="0" applyFont="1" applyBorder="1" applyAlignment="1">
      <alignment horizontal="left" shrinkToFit="1"/>
    </xf>
    <xf numFmtId="165" fontId="67" fillId="0" borderId="22" xfId="0" applyNumberFormat="1" applyFont="1" applyBorder="1" applyAlignment="1">
      <alignment horizontal="right" shrinkToFit="1"/>
    </xf>
    <xf numFmtId="0" fontId="23" fillId="5" borderId="1" xfId="0" applyFont="1" applyFill="1" applyBorder="1" applyAlignment="1">
      <alignment horizontal="left" shrinkToFit="1"/>
    </xf>
    <xf numFmtId="165" fontId="67" fillId="5" borderId="22" xfId="0" applyNumberFormat="1" applyFont="1" applyFill="1" applyBorder="1" applyAlignment="1">
      <alignment horizontal="right" shrinkToFit="1"/>
    </xf>
    <xf numFmtId="0" fontId="68" fillId="0" borderId="1" xfId="0" applyFont="1" applyBorder="1" applyAlignment="1">
      <alignment horizontal="left" shrinkToFit="1"/>
    </xf>
    <xf numFmtId="165" fontId="23" fillId="5" borderId="22" xfId="0" applyNumberFormat="1" applyFont="1" applyFill="1" applyBorder="1" applyAlignment="1">
      <alignment horizontal="right" shrinkToFit="1"/>
    </xf>
    <xf numFmtId="165" fontId="23" fillId="0" borderId="26" xfId="0" applyNumberFormat="1" applyFont="1" applyBorder="1" applyAlignment="1">
      <alignment horizontal="right" shrinkToFit="1"/>
    </xf>
    <xf numFmtId="0" fontId="23" fillId="0" borderId="20" xfId="0" applyFont="1" applyBorder="1" applyAlignment="1">
      <alignment vertical="center"/>
    </xf>
    <xf numFmtId="0" fontId="23" fillId="0" borderId="1" xfId="0" applyFont="1" applyBorder="1" applyAlignment="1">
      <alignment vertical="center"/>
    </xf>
    <xf numFmtId="176" fontId="23" fillId="5" borderId="22" xfId="0" applyNumberFormat="1" applyFont="1" applyFill="1" applyBorder="1" applyAlignment="1">
      <alignment horizontal="right" vertical="center"/>
    </xf>
    <xf numFmtId="0" fontId="67" fillId="0" borderId="20" xfId="0" applyFont="1" applyBorder="1" applyAlignment="1">
      <alignment vertical="center"/>
    </xf>
    <xf numFmtId="0" fontId="67" fillId="0" borderId="1" xfId="0" applyFont="1" applyBorder="1" applyAlignment="1">
      <alignment vertical="center"/>
    </xf>
    <xf numFmtId="176" fontId="67" fillId="0" borderId="22" xfId="0" applyNumberFormat="1" applyFont="1" applyBorder="1" applyAlignment="1">
      <alignment horizontal="right" vertical="center"/>
    </xf>
    <xf numFmtId="0" fontId="69" fillId="3" borderId="20" xfId="0" applyFont="1" applyFill="1" applyBorder="1" applyAlignment="1">
      <alignment vertical="center"/>
    </xf>
    <xf numFmtId="0" fontId="69" fillId="3" borderId="1" xfId="0" applyFont="1" applyFill="1" applyBorder="1" applyAlignment="1">
      <alignment vertical="center"/>
    </xf>
    <xf numFmtId="0" fontId="70" fillId="3" borderId="1" xfId="0" applyFont="1" applyFill="1" applyBorder="1" applyAlignment="1">
      <alignment vertical="center"/>
    </xf>
    <xf numFmtId="176" fontId="69" fillId="3" borderId="22" xfId="0" applyNumberFormat="1" applyFont="1" applyFill="1" applyBorder="1" applyAlignment="1">
      <alignment horizontal="right" vertical="center"/>
    </xf>
    <xf numFmtId="0" fontId="69" fillId="3" borderId="20" xfId="0" applyFont="1" applyFill="1" applyBorder="1" applyAlignment="1">
      <alignment horizontal="left" shrinkToFit="1"/>
    </xf>
    <xf numFmtId="0" fontId="69" fillId="3" borderId="1" xfId="0" applyFont="1" applyFill="1" applyBorder="1" applyAlignment="1">
      <alignment horizontal="left" shrinkToFit="1"/>
    </xf>
    <xf numFmtId="0" fontId="70" fillId="3" borderId="1" xfId="0" applyFont="1" applyFill="1" applyBorder="1" applyAlignment="1">
      <alignment horizontal="left" shrinkToFit="1"/>
    </xf>
    <xf numFmtId="165" fontId="69" fillId="3" borderId="22" xfId="0" applyNumberFormat="1" applyFont="1" applyFill="1" applyBorder="1" applyAlignment="1">
      <alignment horizontal="right" shrinkToFit="1"/>
    </xf>
    <xf numFmtId="0" fontId="21" fillId="2" borderId="31" xfId="0" applyFont="1" applyFill="1" applyBorder="1" applyAlignment="1">
      <alignment shrinkToFit="1"/>
    </xf>
    <xf numFmtId="0" fontId="21" fillId="2" borderId="55" xfId="0" applyFont="1" applyFill="1" applyBorder="1" applyAlignment="1">
      <alignment shrinkToFit="1"/>
    </xf>
    <xf numFmtId="0" fontId="21" fillId="2" borderId="36" xfId="0" applyFont="1" applyFill="1" applyBorder="1" applyAlignment="1">
      <alignment shrinkToFit="1"/>
    </xf>
    <xf numFmtId="165" fontId="21" fillId="2" borderId="37" xfId="0" applyNumberFormat="1" applyFont="1" applyFill="1" applyBorder="1" applyAlignment="1">
      <alignment horizontal="right" shrinkToFit="1"/>
    </xf>
    <xf numFmtId="0" fontId="67" fillId="0" borderId="2" xfId="0" applyFont="1" applyBorder="1" applyAlignment="1">
      <alignment shrinkToFit="1"/>
    </xf>
    <xf numFmtId="0" fontId="67" fillId="0" borderId="3" xfId="0" applyFont="1" applyBorder="1" applyAlignment="1">
      <alignment shrinkToFit="1"/>
    </xf>
    <xf numFmtId="0" fontId="67" fillId="0" borderId="57" xfId="0" applyFont="1" applyBorder="1" applyAlignment="1">
      <alignment shrinkToFit="1"/>
    </xf>
    <xf numFmtId="0" fontId="67" fillId="0" borderId="20" xfId="0" applyFont="1" applyBorder="1" applyAlignment="1">
      <alignment shrinkToFit="1"/>
    </xf>
    <xf numFmtId="0" fontId="67" fillId="0" borderId="1" xfId="0" applyFont="1" applyBorder="1" applyAlignment="1">
      <alignment shrinkToFit="1"/>
    </xf>
    <xf numFmtId="0" fontId="67" fillId="0" borderId="21" xfId="0" applyFont="1" applyBorder="1" applyAlignment="1">
      <alignment shrinkToFit="1"/>
    </xf>
    <xf numFmtId="0" fontId="67" fillId="0" borderId="25" xfId="0" applyFont="1" applyBorder="1" applyAlignment="1">
      <alignment shrinkToFit="1"/>
    </xf>
    <xf numFmtId="165" fontId="67" fillId="0" borderId="26" xfId="0" applyNumberFormat="1" applyFont="1" applyBorder="1" applyAlignment="1">
      <alignment horizontal="right" shrinkToFit="1"/>
    </xf>
    <xf numFmtId="0" fontId="23" fillId="0" borderId="1" xfId="0" applyFont="1" applyBorder="1" applyAlignment="1">
      <alignment shrinkToFit="1"/>
    </xf>
    <xf numFmtId="0" fontId="23" fillId="0" borderId="25" xfId="0" applyFont="1" applyBorder="1" applyAlignment="1">
      <alignment shrinkToFit="1"/>
    </xf>
    <xf numFmtId="0" fontId="23" fillId="0" borderId="24" xfId="0" applyFont="1" applyBorder="1" applyAlignment="1">
      <alignment shrinkToFit="1"/>
    </xf>
    <xf numFmtId="0" fontId="23" fillId="0" borderId="29" xfId="0" applyFont="1" applyBorder="1" applyAlignment="1">
      <alignment shrinkToFit="1"/>
    </xf>
    <xf numFmtId="0" fontId="23" fillId="0" borderId="7" xfId="0" applyFont="1" applyBorder="1" applyAlignment="1">
      <alignment shrinkToFit="1"/>
    </xf>
    <xf numFmtId="0" fontId="67" fillId="0" borderId="69" xfId="0" applyFont="1" applyBorder="1" applyAlignment="1">
      <alignment horizontal="left" shrinkToFit="1"/>
    </xf>
    <xf numFmtId="0" fontId="67" fillId="0" borderId="52" xfId="0" applyFont="1" applyBorder="1" applyAlignment="1">
      <alignment horizontal="left" shrinkToFit="1"/>
    </xf>
    <xf numFmtId="0" fontId="67" fillId="0" borderId="52" xfId="0" applyFont="1" applyBorder="1" applyAlignment="1">
      <alignment shrinkToFit="1"/>
    </xf>
    <xf numFmtId="0" fontId="67" fillId="0" borderId="52" xfId="0" applyFont="1" applyBorder="1" applyAlignment="1">
      <alignment horizontal="center" shrinkToFit="1"/>
    </xf>
    <xf numFmtId="0" fontId="67" fillId="0" borderId="53" xfId="0" applyFont="1" applyBorder="1" applyAlignment="1">
      <alignment horizontal="center" shrinkToFit="1"/>
    </xf>
    <xf numFmtId="165" fontId="67" fillId="0" borderId="54" xfId="0" applyNumberFormat="1" applyFont="1" applyBorder="1" applyAlignment="1">
      <alignment horizontal="right" shrinkToFit="1"/>
    </xf>
    <xf numFmtId="0" fontId="67" fillId="0" borderId="30" xfId="0" applyFont="1" applyBorder="1" applyAlignment="1">
      <alignment horizontal="left" shrinkToFit="1"/>
    </xf>
    <xf numFmtId="0" fontId="67" fillId="0" borderId="1" xfId="0" applyFont="1" applyBorder="1" applyAlignment="1">
      <alignment horizontal="center" shrinkToFit="1"/>
    </xf>
    <xf numFmtId="0" fontId="67" fillId="0" borderId="21" xfId="0" applyFont="1" applyBorder="1" applyAlignment="1">
      <alignment horizontal="center" shrinkToFit="1"/>
    </xf>
    <xf numFmtId="0" fontId="67" fillId="0" borderId="24" xfId="0" applyFont="1" applyBorder="1" applyAlignment="1">
      <alignment shrinkToFit="1"/>
    </xf>
    <xf numFmtId="0" fontId="67" fillId="0" borderId="24" xfId="0" applyFont="1" applyBorder="1" applyAlignment="1">
      <alignment horizontal="center" shrinkToFit="1"/>
    </xf>
    <xf numFmtId="0" fontId="67" fillId="0" borderId="25" xfId="0" applyFont="1" applyBorder="1" applyAlignment="1">
      <alignment horizontal="center" shrinkToFit="1"/>
    </xf>
    <xf numFmtId="0" fontId="67" fillId="0" borderId="61" xfId="0" applyFont="1" applyBorder="1" applyAlignment="1">
      <alignment horizontal="left" shrinkToFit="1"/>
    </xf>
    <xf numFmtId="0" fontId="67" fillId="0" borderId="40" xfId="0" applyFont="1" applyBorder="1" applyAlignment="1">
      <alignment horizontal="left" shrinkToFit="1"/>
    </xf>
    <xf numFmtId="0" fontId="67" fillId="0" borderId="21" xfId="0" applyFont="1" applyBorder="1" applyAlignment="1">
      <alignment horizontal="left" shrinkToFit="1"/>
    </xf>
    <xf numFmtId="0" fontId="23" fillId="0" borderId="63" xfId="0" applyFont="1" applyBorder="1" applyAlignment="1">
      <alignment horizontal="left" shrinkToFit="1"/>
    </xf>
    <xf numFmtId="0" fontId="23" fillId="0" borderId="63" xfId="0" applyFont="1" applyBorder="1" applyAlignment="1">
      <alignment shrinkToFit="1"/>
    </xf>
    <xf numFmtId="0" fontId="23" fillId="0" borderId="63" xfId="0" applyFont="1" applyBorder="1" applyAlignment="1">
      <alignment horizontal="center" shrinkToFit="1"/>
    </xf>
    <xf numFmtId="165" fontId="23" fillId="0" borderId="64" xfId="0" applyNumberFormat="1" applyFont="1" applyBorder="1" applyAlignment="1">
      <alignment horizontal="right" shrinkToFit="1"/>
    </xf>
    <xf numFmtId="0" fontId="67" fillId="0" borderId="0" xfId="0" applyFont="1" applyAlignment="1">
      <alignment horizontal="left" shrinkToFit="1"/>
    </xf>
    <xf numFmtId="0" fontId="67" fillId="0" borderId="63" xfId="0" applyFont="1" applyBorder="1" applyAlignment="1">
      <alignment horizontal="left" shrinkToFit="1"/>
    </xf>
    <xf numFmtId="0" fontId="67" fillId="0" borderId="63" xfId="0" applyFont="1" applyBorder="1" applyAlignment="1">
      <alignment shrinkToFit="1"/>
    </xf>
    <xf numFmtId="0" fontId="67" fillId="0" borderId="63" xfId="0" applyFont="1" applyBorder="1" applyAlignment="1">
      <alignment horizontal="center" shrinkToFit="1"/>
    </xf>
    <xf numFmtId="0" fontId="23" fillId="0" borderId="67" xfId="0" applyFont="1" applyBorder="1" applyAlignment="1">
      <alignment horizontal="left" shrinkToFit="1"/>
    </xf>
    <xf numFmtId="0" fontId="23" fillId="0" borderId="28" xfId="0" applyFont="1" applyBorder="1" applyAlignment="1">
      <alignment shrinkToFit="1"/>
    </xf>
    <xf numFmtId="0" fontId="23" fillId="0" borderId="28" xfId="0" applyFont="1" applyBorder="1" applyAlignment="1">
      <alignment horizontal="center" shrinkToFit="1"/>
    </xf>
    <xf numFmtId="0" fontId="23" fillId="0" borderId="72" xfId="0" applyFont="1" applyBorder="1" applyAlignment="1">
      <alignment horizontal="center" shrinkToFit="1"/>
    </xf>
    <xf numFmtId="165" fontId="23" fillId="0" borderId="68" xfId="0" applyNumberFormat="1" applyFont="1" applyBorder="1" applyAlignment="1">
      <alignment horizontal="right" shrinkToFit="1"/>
    </xf>
    <xf numFmtId="0" fontId="21" fillId="6" borderId="8" xfId="0" applyFont="1" applyFill="1" applyBorder="1" applyAlignment="1">
      <alignment shrinkToFit="1"/>
    </xf>
    <xf numFmtId="0" fontId="21" fillId="6" borderId="58" xfId="0" applyFont="1" applyFill="1" applyBorder="1" applyAlignment="1">
      <alignment shrinkToFit="1"/>
    </xf>
    <xf numFmtId="0" fontId="21" fillId="6" borderId="48" xfId="0" applyFont="1" applyFill="1" applyBorder="1" applyAlignment="1">
      <alignment shrinkToFit="1"/>
    </xf>
    <xf numFmtId="165" fontId="21" fillId="6" borderId="9" xfId="0" applyNumberFormat="1" applyFont="1" applyFill="1" applyBorder="1" applyAlignment="1">
      <alignment horizontal="right" shrinkToFit="1"/>
    </xf>
    <xf numFmtId="0" fontId="23" fillId="11" borderId="60" xfId="0" applyFont="1" applyFill="1" applyBorder="1" applyAlignment="1">
      <alignment horizontal="left" vertical="center" shrinkToFit="1"/>
    </xf>
    <xf numFmtId="0" fontId="23" fillId="11" borderId="3" xfId="0" applyFont="1" applyFill="1" applyBorder="1" applyAlignment="1">
      <alignment shrinkToFit="1"/>
    </xf>
    <xf numFmtId="0" fontId="23" fillId="11" borderId="57" xfId="0" applyFont="1" applyFill="1" applyBorder="1" applyAlignment="1">
      <alignment shrinkToFit="1"/>
    </xf>
    <xf numFmtId="165" fontId="23" fillId="11" borderId="4" xfId="0" applyNumberFormat="1" applyFont="1" applyFill="1" applyBorder="1" applyAlignment="1">
      <alignment horizontal="right" shrinkToFit="1"/>
    </xf>
    <xf numFmtId="0" fontId="23" fillId="11" borderId="30" xfId="0" applyFont="1" applyFill="1" applyBorder="1" applyAlignment="1">
      <alignment horizontal="left" vertical="center" shrinkToFit="1"/>
    </xf>
    <xf numFmtId="0" fontId="23" fillId="0" borderId="52" xfId="0" applyFont="1" applyBorder="1" applyAlignment="1">
      <alignment horizontal="left" vertical="center" shrinkToFit="1"/>
    </xf>
    <xf numFmtId="0" fontId="23" fillId="11" borderId="52" xfId="0" applyFont="1" applyFill="1" applyBorder="1" applyAlignment="1">
      <alignment shrinkToFit="1"/>
    </xf>
    <xf numFmtId="0" fontId="23" fillId="11" borderId="53" xfId="0" applyFont="1" applyFill="1" applyBorder="1" applyAlignment="1">
      <alignment shrinkToFit="1"/>
    </xf>
    <xf numFmtId="165" fontId="23" fillId="11" borderId="54" xfId="0" applyNumberFormat="1" applyFont="1" applyFill="1" applyBorder="1" applyAlignment="1">
      <alignment horizontal="right" shrinkToFit="1"/>
    </xf>
    <xf numFmtId="0" fontId="23" fillId="11" borderId="61" xfId="0" applyFont="1" applyFill="1" applyBorder="1" applyAlignment="1">
      <alignment horizontal="left" vertical="center" shrinkToFit="1"/>
    </xf>
    <xf numFmtId="0" fontId="23" fillId="0" borderId="24" xfId="0" applyFont="1" applyBorder="1" applyAlignment="1">
      <alignment horizontal="left" vertical="center" shrinkToFit="1"/>
    </xf>
    <xf numFmtId="0" fontId="23" fillId="0" borderId="44" xfId="0" applyFont="1" applyBorder="1" applyAlignment="1">
      <alignment horizontal="left" vertical="center" shrinkToFit="1"/>
    </xf>
    <xf numFmtId="0" fontId="23" fillId="11" borderId="44" xfId="0" applyFont="1" applyFill="1" applyBorder="1" applyAlignment="1">
      <alignment shrinkToFit="1"/>
    </xf>
    <xf numFmtId="0" fontId="23" fillId="11" borderId="63" xfId="0" applyFont="1" applyFill="1" applyBorder="1" applyAlignment="1">
      <alignment shrinkToFit="1"/>
    </xf>
    <xf numFmtId="165" fontId="23" fillId="11" borderId="64" xfId="0" applyNumberFormat="1" applyFont="1" applyFill="1" applyBorder="1" applyAlignment="1">
      <alignment horizontal="right" shrinkToFit="1"/>
    </xf>
    <xf numFmtId="0" fontId="23" fillId="11" borderId="1" xfId="0" applyFont="1" applyFill="1" applyBorder="1" applyAlignment="1">
      <alignment shrinkToFit="1"/>
    </xf>
    <xf numFmtId="0" fontId="23" fillId="11" borderId="21" xfId="0" applyFont="1" applyFill="1" applyBorder="1" applyAlignment="1">
      <alignment shrinkToFit="1"/>
    </xf>
    <xf numFmtId="165" fontId="23" fillId="11" borderId="22" xfId="0" applyNumberFormat="1" applyFont="1" applyFill="1" applyBorder="1" applyAlignment="1">
      <alignment horizontal="right" shrinkToFit="1"/>
    </xf>
    <xf numFmtId="0" fontId="23" fillId="11" borderId="71" xfId="0" applyFont="1" applyFill="1" applyBorder="1" applyAlignment="1">
      <alignment shrinkToFit="1"/>
    </xf>
    <xf numFmtId="0" fontId="23" fillId="11" borderId="6" xfId="0" applyFont="1" applyFill="1" applyBorder="1" applyAlignment="1">
      <alignment shrinkToFit="1"/>
    </xf>
    <xf numFmtId="0" fontId="23" fillId="11" borderId="29" xfId="0" applyFont="1" applyFill="1" applyBorder="1" applyAlignment="1">
      <alignment shrinkToFit="1"/>
    </xf>
    <xf numFmtId="165" fontId="23" fillId="11" borderId="7" xfId="0" applyNumberFormat="1" applyFont="1" applyFill="1" applyBorder="1" applyAlignment="1">
      <alignment horizontal="right" shrinkToFit="1"/>
    </xf>
    <xf numFmtId="0" fontId="23" fillId="0" borderId="51" xfId="0" applyFont="1" applyBorder="1" applyAlignment="1">
      <alignment horizontal="left" shrinkToFit="1"/>
    </xf>
    <xf numFmtId="0" fontId="23" fillId="0" borderId="52" xfId="0" applyFont="1" applyBorder="1" applyAlignment="1">
      <alignment horizontal="left" shrinkToFit="1"/>
    </xf>
    <xf numFmtId="0" fontId="23" fillId="0" borderId="52" xfId="0" applyFont="1" applyBorder="1" applyAlignment="1">
      <alignment shrinkToFit="1"/>
    </xf>
    <xf numFmtId="0" fontId="23" fillId="0" borderId="53" xfId="0" applyFont="1" applyBorder="1" applyAlignment="1">
      <alignment horizontal="left" shrinkToFit="1"/>
    </xf>
    <xf numFmtId="165" fontId="23" fillId="0" borderId="54" xfId="0" applyNumberFormat="1" applyFont="1" applyBorder="1" applyAlignment="1">
      <alignment horizontal="right" shrinkToFit="1"/>
    </xf>
    <xf numFmtId="0" fontId="23" fillId="0" borderId="21" xfId="0" applyFont="1" applyBorder="1" applyAlignment="1">
      <alignment horizontal="left" shrinkToFit="1"/>
    </xf>
    <xf numFmtId="165" fontId="23" fillId="0" borderId="22" xfId="0" applyNumberFormat="1" applyFont="1" applyBorder="1" applyAlignment="1">
      <alignment horizontal="right" shrinkToFit="1"/>
    </xf>
    <xf numFmtId="0" fontId="23" fillId="0" borderId="72" xfId="0" applyFont="1" applyBorder="1" applyAlignment="1">
      <alignment horizontal="left" shrinkToFit="1"/>
    </xf>
    <xf numFmtId="0" fontId="25" fillId="6" borderId="48" xfId="0" applyFont="1" applyFill="1" applyBorder="1" applyAlignment="1">
      <alignment shrinkToFit="1"/>
    </xf>
    <xf numFmtId="0" fontId="25" fillId="6" borderId="8" xfId="0" applyFont="1" applyFill="1" applyBorder="1" applyAlignment="1">
      <alignment shrinkToFit="1"/>
    </xf>
    <xf numFmtId="0" fontId="25" fillId="6" borderId="9" xfId="0" applyFont="1" applyFill="1" applyBorder="1" applyAlignment="1">
      <alignment shrinkToFit="1"/>
    </xf>
    <xf numFmtId="165" fontId="71" fillId="6" borderId="9" xfId="1" applyNumberFormat="1" applyFont="1" applyFill="1" applyBorder="1" applyAlignment="1">
      <alignment horizontal="right" shrinkToFit="1"/>
    </xf>
    <xf numFmtId="0" fontId="23" fillId="11" borderId="30" xfId="0" applyFont="1" applyFill="1" applyBorder="1" applyAlignment="1">
      <alignment vertical="center" shrinkToFit="1"/>
    </xf>
    <xf numFmtId="0" fontId="23" fillId="11" borderId="1" xfId="0" applyFont="1" applyFill="1" applyBorder="1" applyAlignment="1">
      <alignment vertical="center" shrinkToFit="1"/>
    </xf>
    <xf numFmtId="0" fontId="23" fillId="11" borderId="21" xfId="0" applyFont="1" applyFill="1" applyBorder="1" applyAlignment="1">
      <alignment vertical="center" shrinkToFit="1"/>
    </xf>
    <xf numFmtId="0" fontId="27" fillId="0" borderId="20" xfId="0" applyFont="1" applyBorder="1" applyAlignment="1">
      <alignment horizontal="left" shrinkToFit="1"/>
    </xf>
    <xf numFmtId="0" fontId="27" fillId="0" borderId="1" xfId="0" applyFont="1" applyBorder="1" applyAlignment="1">
      <alignment horizontal="left" shrinkToFit="1"/>
    </xf>
    <xf numFmtId="0" fontId="27" fillId="0" borderId="21" xfId="0" applyFont="1" applyBorder="1" applyAlignment="1">
      <alignment horizontal="left" shrinkToFit="1"/>
    </xf>
    <xf numFmtId="0" fontId="27" fillId="0" borderId="61" xfId="0" applyFont="1" applyBorder="1" applyAlignment="1">
      <alignment horizontal="left" shrinkToFit="1"/>
    </xf>
    <xf numFmtId="0" fontId="27" fillId="0" borderId="24" xfId="0" applyFont="1" applyBorder="1" applyAlignment="1">
      <alignment horizontal="left" shrinkToFit="1"/>
    </xf>
    <xf numFmtId="0" fontId="27" fillId="0" borderId="25" xfId="0" applyFont="1" applyBorder="1" applyAlignment="1">
      <alignment horizontal="left" shrinkToFit="1"/>
    </xf>
    <xf numFmtId="165" fontId="23" fillId="11" borderId="26" xfId="0" applyNumberFormat="1" applyFont="1" applyFill="1" applyBorder="1" applyAlignment="1">
      <alignment horizontal="right" shrinkToFit="1"/>
    </xf>
    <xf numFmtId="0" fontId="23" fillId="11" borderId="61" xfId="0" applyFont="1" applyFill="1" applyBorder="1" applyAlignment="1">
      <alignment vertical="center" shrinkToFit="1"/>
    </xf>
    <xf numFmtId="0" fontId="23" fillId="11" borderId="24" xfId="0" applyFont="1" applyFill="1" applyBorder="1" applyAlignment="1">
      <alignment vertical="center" shrinkToFit="1"/>
    </xf>
    <xf numFmtId="0" fontId="23" fillId="11" borderId="25" xfId="0" applyFont="1" applyFill="1" applyBorder="1" applyAlignment="1">
      <alignment vertical="center" shrinkToFit="1"/>
    </xf>
    <xf numFmtId="0" fontId="23" fillId="11" borderId="60" xfId="0" applyFont="1" applyFill="1" applyBorder="1" applyAlignment="1">
      <alignment vertical="center" shrinkToFit="1"/>
    </xf>
    <xf numFmtId="0" fontId="23" fillId="11" borderId="3" xfId="0" applyFont="1" applyFill="1" applyBorder="1" applyAlignment="1">
      <alignment vertical="center" shrinkToFit="1"/>
    </xf>
    <xf numFmtId="0" fontId="23" fillId="11" borderId="57" xfId="0" applyFont="1" applyFill="1" applyBorder="1" applyAlignment="1">
      <alignment vertical="center" shrinkToFit="1"/>
    </xf>
    <xf numFmtId="0" fontId="23" fillId="11" borderId="71" xfId="0" applyFont="1" applyFill="1" applyBorder="1" applyAlignment="1">
      <alignment vertical="center" shrinkToFit="1"/>
    </xf>
    <xf numFmtId="0" fontId="23" fillId="11" borderId="6" xfId="0" applyFont="1" applyFill="1" applyBorder="1" applyAlignment="1">
      <alignment vertical="center" shrinkToFit="1"/>
    </xf>
    <xf numFmtId="0" fontId="23" fillId="11" borderId="29" xfId="0" applyFont="1" applyFill="1" applyBorder="1" applyAlignment="1">
      <alignment vertical="center" shrinkToFit="1"/>
    </xf>
    <xf numFmtId="0" fontId="21" fillId="13" borderId="45" xfId="0" applyFont="1" applyFill="1" applyBorder="1" applyAlignment="1">
      <alignment horizontal="left" shrinkToFit="1"/>
    </xf>
    <xf numFmtId="0" fontId="21" fillId="13" borderId="46" xfId="0" applyFont="1" applyFill="1" applyBorder="1" applyAlignment="1">
      <alignment shrinkToFit="1"/>
    </xf>
    <xf numFmtId="0" fontId="21" fillId="13" borderId="48" xfId="0" applyFont="1" applyFill="1" applyBorder="1" applyAlignment="1">
      <alignment shrinkToFit="1"/>
    </xf>
    <xf numFmtId="165" fontId="21" fillId="13" borderId="50" xfId="0" applyNumberFormat="1" applyFont="1" applyFill="1" applyBorder="1" applyAlignment="1">
      <alignment horizontal="right" shrinkToFit="1"/>
    </xf>
    <xf numFmtId="0" fontId="23" fillId="0" borderId="21" xfId="0" applyFont="1" applyBorder="1" applyAlignment="1">
      <alignment shrinkToFit="1"/>
    </xf>
    <xf numFmtId="0" fontId="23" fillId="0" borderId="23" xfId="0" applyFont="1" applyBorder="1" applyAlignment="1">
      <alignment shrinkToFit="1"/>
    </xf>
    <xf numFmtId="0" fontId="23" fillId="0" borderId="51" xfId="0" applyFont="1" applyBorder="1" applyAlignment="1">
      <alignment shrinkToFit="1"/>
    </xf>
    <xf numFmtId="0" fontId="23" fillId="0" borderId="53" xfId="0" applyFont="1" applyBorder="1" applyAlignment="1">
      <alignment shrinkToFit="1"/>
    </xf>
    <xf numFmtId="0" fontId="25" fillId="0" borderId="55" xfId="0" applyFont="1" applyBorder="1" applyAlignment="1">
      <alignment shrinkToFit="1"/>
    </xf>
    <xf numFmtId="0" fontId="25" fillId="0" borderId="56" xfId="0" applyFont="1" applyBorder="1" applyAlignment="1">
      <alignment shrinkToFit="1"/>
    </xf>
    <xf numFmtId="0" fontId="25" fillId="0" borderId="36" xfId="0" applyFont="1" applyBorder="1" applyAlignment="1">
      <alignment shrinkToFit="1"/>
    </xf>
    <xf numFmtId="168" fontId="25" fillId="0" borderId="37" xfId="0" applyNumberFormat="1" applyFont="1" applyBorder="1" applyAlignment="1">
      <alignment shrinkToFit="1"/>
    </xf>
    <xf numFmtId="0" fontId="23" fillId="0" borderId="3" xfId="0" applyFont="1" applyBorder="1" applyAlignment="1">
      <alignment shrinkToFit="1"/>
    </xf>
    <xf numFmtId="0" fontId="23" fillId="0" borderId="57" xfId="0" applyFont="1" applyBorder="1" applyAlignment="1">
      <alignment shrinkToFit="1"/>
    </xf>
    <xf numFmtId="166" fontId="23" fillId="0" borderId="4" xfId="0" applyNumberFormat="1" applyFont="1" applyBorder="1"/>
    <xf numFmtId="166" fontId="23" fillId="0" borderId="7" xfId="0" applyNumberFormat="1" applyFont="1" applyBorder="1"/>
    <xf numFmtId="0" fontId="23" fillId="0" borderId="71" xfId="0" applyFont="1" applyBorder="1" applyAlignment="1">
      <alignment shrinkToFit="1"/>
    </xf>
    <xf numFmtId="167" fontId="23" fillId="0" borderId="7" xfId="0" applyNumberFormat="1" applyFont="1" applyBorder="1" applyAlignment="1">
      <alignment horizontal="right" shrinkToFit="1"/>
    </xf>
    <xf numFmtId="0" fontId="66" fillId="0" borderId="0" xfId="1" applyFont="1"/>
    <xf numFmtId="165" fontId="24" fillId="0" borderId="0" xfId="0" applyNumberFormat="1" applyFont="1" applyAlignment="1">
      <alignment horizontal="right"/>
    </xf>
    <xf numFmtId="0" fontId="21" fillId="0" borderId="36" xfId="0" applyFont="1" applyBorder="1" applyAlignment="1">
      <alignment horizontal="left"/>
    </xf>
    <xf numFmtId="165" fontId="21" fillId="0" borderId="36" xfId="0" applyNumberFormat="1" applyFont="1" applyBorder="1" applyAlignment="1">
      <alignment horizontal="right"/>
    </xf>
    <xf numFmtId="0" fontId="25" fillId="0" borderId="48" xfId="0" applyFont="1" applyBorder="1" applyAlignment="1">
      <alignment horizontal="left" shrinkToFit="1"/>
    </xf>
    <xf numFmtId="165" fontId="25" fillId="0" borderId="50" xfId="0" applyNumberFormat="1" applyFont="1" applyBorder="1" applyAlignment="1">
      <alignment horizontal="right"/>
    </xf>
    <xf numFmtId="166" fontId="25" fillId="0" borderId="0" xfId="0" applyNumberFormat="1" applyFont="1" applyAlignment="1">
      <alignment horizontal="left"/>
    </xf>
    <xf numFmtId="0" fontId="25" fillId="0" borderId="47" xfId="0" applyFont="1" applyBorder="1" applyAlignment="1">
      <alignment horizontal="left" shrinkToFit="1"/>
    </xf>
    <xf numFmtId="0" fontId="21" fillId="0" borderId="52" xfId="0" applyFont="1" applyBorder="1" applyAlignment="1">
      <alignment horizontal="left" shrinkToFit="1"/>
    </xf>
    <xf numFmtId="166" fontId="23" fillId="0" borderId="0" xfId="0" applyNumberFormat="1" applyFont="1" applyAlignment="1">
      <alignment horizontal="left"/>
    </xf>
    <xf numFmtId="0" fontId="21" fillId="0" borderId="0" xfId="0" applyFont="1" applyAlignment="1">
      <alignment horizontal="center"/>
    </xf>
    <xf numFmtId="165" fontId="21" fillId="0" borderId="0" xfId="0" applyNumberFormat="1" applyFont="1" applyAlignment="1">
      <alignment horizontal="right"/>
    </xf>
    <xf numFmtId="0" fontId="22" fillId="2" borderId="55" xfId="0" applyFont="1" applyFill="1" applyBorder="1" applyAlignment="1">
      <alignment horizontal="left" shrinkToFit="1"/>
    </xf>
    <xf numFmtId="0" fontId="22" fillId="2" borderId="56" xfId="0" applyFont="1" applyFill="1" applyBorder="1" applyAlignment="1">
      <alignment horizontal="left" shrinkToFit="1"/>
    </xf>
    <xf numFmtId="0" fontId="23" fillId="25" borderId="36" xfId="0" applyFont="1" applyFill="1" applyBorder="1" applyAlignment="1">
      <alignment horizontal="center" vertical="center" textRotation="135" shrinkToFit="1"/>
    </xf>
    <xf numFmtId="0" fontId="23" fillId="26" borderId="36" xfId="0" applyFont="1" applyFill="1" applyBorder="1" applyAlignment="1">
      <alignment horizontal="center" vertical="center" textRotation="135" shrinkToFit="1"/>
    </xf>
    <xf numFmtId="165" fontId="25" fillId="0" borderId="37" xfId="0" applyNumberFormat="1" applyFont="1" applyBorder="1" applyAlignment="1">
      <alignment horizontal="right" shrinkToFit="1"/>
    </xf>
    <xf numFmtId="165" fontId="23" fillId="0" borderId="4" xfId="0" applyNumberFormat="1" applyFont="1" applyBorder="1" applyAlignment="1">
      <alignment horizontal="right" shrinkToFit="1"/>
    </xf>
    <xf numFmtId="0" fontId="26" fillId="0" borderId="20" xfId="0" applyFont="1" applyBorder="1" applyAlignment="1">
      <alignment horizontal="left" shrinkToFit="1"/>
    </xf>
    <xf numFmtId="0" fontId="23" fillId="0" borderId="6" xfId="0" applyFont="1" applyBorder="1" applyAlignment="1">
      <alignment horizontal="center"/>
    </xf>
    <xf numFmtId="0" fontId="25" fillId="27" borderId="73" xfId="0" applyFont="1" applyFill="1" applyBorder="1" applyAlignment="1">
      <alignment horizontal="left" shrinkToFit="1"/>
    </xf>
    <xf numFmtId="0" fontId="25" fillId="27" borderId="36" xfId="0" applyFont="1" applyFill="1" applyBorder="1" applyAlignment="1">
      <alignment horizontal="left" shrinkToFit="1"/>
    </xf>
    <xf numFmtId="0" fontId="23" fillId="0" borderId="2" xfId="0" applyFont="1" applyBorder="1" applyAlignment="1">
      <alignment horizontal="left" vertical="center" shrinkToFit="1"/>
    </xf>
    <xf numFmtId="0" fontId="23" fillId="0" borderId="20" xfId="0" applyFont="1" applyBorder="1" applyAlignment="1">
      <alignment horizontal="left" vertical="center" shrinkToFit="1"/>
    </xf>
    <xf numFmtId="0" fontId="23" fillId="0" borderId="5" xfId="0" applyFont="1" applyBorder="1" applyAlignment="1">
      <alignment horizontal="left" vertical="center" shrinkToFit="1"/>
    </xf>
    <xf numFmtId="165" fontId="25" fillId="0" borderId="9" xfId="0" applyNumberFormat="1" applyFont="1" applyBorder="1" applyAlignment="1">
      <alignment horizontal="right" shrinkToFit="1"/>
    </xf>
    <xf numFmtId="0" fontId="21" fillId="0" borderId="6" xfId="0" applyFont="1" applyBorder="1" applyAlignment="1">
      <alignment horizontal="left" shrinkToFit="1"/>
    </xf>
    <xf numFmtId="165" fontId="21" fillId="0" borderId="7" xfId="0" applyNumberFormat="1" applyFont="1" applyBorder="1" applyAlignment="1">
      <alignment horizontal="right"/>
    </xf>
    <xf numFmtId="0" fontId="22" fillId="0" borderId="0" xfId="0" applyFont="1" applyAlignment="1">
      <alignment horizontal="left" vertical="center" textRotation="90" shrinkToFit="1"/>
    </xf>
    <xf numFmtId="165" fontId="21" fillId="0" borderId="37" xfId="0" applyNumberFormat="1" applyFont="1" applyBorder="1" applyAlignment="1">
      <alignment horizontal="right" shrinkToFit="1"/>
    </xf>
    <xf numFmtId="0" fontId="23" fillId="0" borderId="2" xfId="0" applyFont="1" applyBorder="1" applyAlignment="1">
      <alignment shrinkToFit="1"/>
    </xf>
    <xf numFmtId="0" fontId="23" fillId="0" borderId="6" xfId="0" applyFont="1" applyBorder="1" applyAlignment="1">
      <alignment horizontal="center" shrinkToFit="1"/>
    </xf>
    <xf numFmtId="0" fontId="21" fillId="0" borderId="0" xfId="0" applyFont="1" applyAlignment="1">
      <alignment horizontal="center" vertical="center" textRotation="90" shrinkToFit="1"/>
    </xf>
    <xf numFmtId="0" fontId="23" fillId="0" borderId="0" xfId="0" applyFont="1" applyAlignment="1">
      <alignment horizontal="center" shrinkToFit="1"/>
    </xf>
    <xf numFmtId="0" fontId="72" fillId="28" borderId="59" xfId="0" applyFont="1" applyFill="1" applyBorder="1" applyAlignment="1">
      <alignment horizontal="left" shrinkToFit="1"/>
    </xf>
    <xf numFmtId="0" fontId="73" fillId="28" borderId="10" xfId="0" applyFont="1" applyFill="1" applyBorder="1" applyAlignment="1">
      <alignment horizontal="left" vertical="center" shrinkToFit="1"/>
    </xf>
    <xf numFmtId="0" fontId="21" fillId="6" borderId="49" xfId="0" applyFont="1" applyFill="1" applyBorder="1" applyAlignment="1">
      <alignment horizontal="left" shrinkToFit="1"/>
    </xf>
    <xf numFmtId="0" fontId="21" fillId="6" borderId="48" xfId="0" applyFont="1" applyFill="1" applyBorder="1" applyAlignment="1">
      <alignment horizontal="left" shrinkToFit="1"/>
    </xf>
    <xf numFmtId="0" fontId="23" fillId="11" borderId="69" xfId="0" applyFont="1" applyFill="1" applyBorder="1" applyAlignment="1">
      <alignment horizontal="left" vertical="center" shrinkToFit="1"/>
    </xf>
    <xf numFmtId="165" fontId="23" fillId="11" borderId="54" xfId="0" applyNumberFormat="1" applyFont="1" applyFill="1" applyBorder="1" applyAlignment="1">
      <alignment horizontal="right" vertical="center"/>
    </xf>
    <xf numFmtId="165" fontId="23" fillId="11" borderId="22" xfId="0" applyNumberFormat="1" applyFont="1" applyFill="1" applyBorder="1" applyAlignment="1">
      <alignment horizontal="right" vertical="center"/>
    </xf>
    <xf numFmtId="165" fontId="23" fillId="11" borderId="26" xfId="0" applyNumberFormat="1" applyFont="1" applyFill="1" applyBorder="1" applyAlignment="1">
      <alignment horizontal="right" vertical="center"/>
    </xf>
    <xf numFmtId="165" fontId="23" fillId="0" borderId="26" xfId="0" applyNumberFormat="1" applyFont="1" applyBorder="1" applyAlignment="1">
      <alignment horizontal="right"/>
    </xf>
    <xf numFmtId="0" fontId="23" fillId="11" borderId="23" xfId="0" applyFont="1" applyFill="1" applyBorder="1" applyAlignment="1">
      <alignment horizontal="left" shrinkToFit="1"/>
    </xf>
    <xf numFmtId="0" fontId="22" fillId="12" borderId="3" xfId="0" applyFont="1" applyFill="1" applyBorder="1"/>
    <xf numFmtId="0" fontId="27" fillId="0" borderId="1" xfId="0" applyFont="1" applyBorder="1" applyAlignment="1">
      <alignment horizontal="center" vertical="center" shrinkToFit="1"/>
    </xf>
    <xf numFmtId="0" fontId="23" fillId="0" borderId="6" xfId="0" applyFont="1" applyBorder="1" applyAlignment="1">
      <alignment horizontal="left"/>
    </xf>
    <xf numFmtId="0" fontId="27" fillId="0" borderId="6" xfId="0" applyFont="1" applyBorder="1" applyAlignment="1">
      <alignment horizontal="center" vertical="center" shrinkToFit="1"/>
    </xf>
    <xf numFmtId="0" fontId="27" fillId="0" borderId="52" xfId="0" applyFont="1" applyBorder="1" applyAlignment="1">
      <alignment horizontal="center" vertical="center" shrinkToFit="1"/>
    </xf>
    <xf numFmtId="0" fontId="28" fillId="0" borderId="58" xfId="0" applyFont="1" applyBorder="1" applyAlignment="1">
      <alignment horizontal="left" shrinkToFit="1"/>
    </xf>
    <xf numFmtId="0" fontId="28" fillId="0" borderId="49" xfId="0" applyFont="1" applyBorder="1" applyAlignment="1">
      <alignment horizontal="left" shrinkToFit="1"/>
    </xf>
    <xf numFmtId="0" fontId="28" fillId="0" borderId="9" xfId="0" applyFont="1" applyBorder="1" applyAlignment="1">
      <alignment horizontal="left" shrinkToFit="1"/>
    </xf>
    <xf numFmtId="165" fontId="28" fillId="0" borderId="37" xfId="0" applyNumberFormat="1" applyFont="1" applyBorder="1" applyAlignment="1">
      <alignment horizontal="right" shrinkToFit="1"/>
    </xf>
    <xf numFmtId="0" fontId="27" fillId="0" borderId="2" xfId="0" applyFont="1" applyBorder="1" applyAlignment="1">
      <alignment horizontal="left" shrinkToFit="1"/>
    </xf>
    <xf numFmtId="0" fontId="23" fillId="0" borderId="73" xfId="0" applyFont="1" applyBorder="1" applyAlignment="1">
      <alignment horizontal="left" vertical="center" shrinkToFit="1"/>
    </xf>
    <xf numFmtId="0" fontId="27" fillId="0" borderId="3" xfId="0" applyFont="1" applyBorder="1" applyAlignment="1">
      <alignment horizontal="center" vertical="center" shrinkToFit="1"/>
    </xf>
    <xf numFmtId="165" fontId="27" fillId="0" borderId="4" xfId="0" applyNumberFormat="1" applyFont="1" applyBorder="1" applyAlignment="1">
      <alignment horizontal="right" shrinkToFit="1"/>
    </xf>
    <xf numFmtId="165" fontId="27" fillId="0" borderId="22" xfId="0" applyNumberFormat="1" applyFont="1" applyBorder="1" applyAlignment="1">
      <alignment horizontal="right" shrinkToFit="1"/>
    </xf>
    <xf numFmtId="165" fontId="27" fillId="0" borderId="7" xfId="0" applyNumberFormat="1" applyFont="1" applyBorder="1" applyAlignment="1">
      <alignment horizontal="right" shrinkToFit="1"/>
    </xf>
    <xf numFmtId="0" fontId="27" fillId="0" borderId="73" xfId="0" applyFont="1" applyBorder="1" applyAlignment="1">
      <alignment horizontal="left" shrinkToFit="1"/>
    </xf>
    <xf numFmtId="0" fontId="27" fillId="0" borderId="3" xfId="0" applyFont="1" applyBorder="1" applyAlignment="1">
      <alignment horizontal="left" shrinkToFit="1"/>
    </xf>
    <xf numFmtId="0" fontId="27" fillId="0" borderId="6" xfId="0" applyFont="1" applyBorder="1" applyAlignment="1">
      <alignment horizontal="center" vertical="center"/>
    </xf>
    <xf numFmtId="0" fontId="27" fillId="0" borderId="0" xfId="0" applyFont="1" applyAlignment="1">
      <alignment horizontal="center" vertical="center"/>
    </xf>
    <xf numFmtId="165" fontId="27" fillId="0" borderId="0" xfId="0" applyNumberFormat="1" applyFont="1" applyAlignment="1">
      <alignment horizontal="right" shrinkToFit="1"/>
    </xf>
    <xf numFmtId="0" fontId="30" fillId="0" borderId="58" xfId="0" applyFont="1" applyBorder="1" applyAlignment="1">
      <alignment horizontal="left" shrinkToFit="1"/>
    </xf>
    <xf numFmtId="0" fontId="30" fillId="0" borderId="49" xfId="0" applyFont="1" applyBorder="1" applyAlignment="1">
      <alignment horizontal="left" shrinkToFit="1"/>
    </xf>
    <xf numFmtId="165" fontId="28" fillId="0" borderId="9" xfId="0" applyNumberFormat="1" applyFont="1" applyBorder="1" applyAlignment="1">
      <alignment horizontal="right" shrinkToFit="1"/>
    </xf>
    <xf numFmtId="0" fontId="26" fillId="0" borderId="51" xfId="0" applyFont="1" applyBorder="1" applyAlignment="1">
      <alignment horizontal="left" shrinkToFit="1"/>
    </xf>
    <xf numFmtId="0" fontId="26" fillId="0" borderId="52" xfId="0" applyFont="1" applyBorder="1" applyAlignment="1">
      <alignment horizontal="left" shrinkToFit="1"/>
    </xf>
    <xf numFmtId="165" fontId="27" fillId="0" borderId="54" xfId="0" applyNumberFormat="1" applyFont="1" applyBorder="1" applyAlignment="1">
      <alignment horizontal="right" shrinkToFit="1"/>
    </xf>
    <xf numFmtId="0" fontId="26" fillId="0" borderId="5" xfId="0" applyFont="1" applyBorder="1" applyAlignment="1">
      <alignment horizontal="left" shrinkToFit="1"/>
    </xf>
    <xf numFmtId="0" fontId="26" fillId="0" borderId="6" xfId="0" applyFont="1" applyBorder="1" applyAlignment="1">
      <alignment horizontal="left" shrinkToFit="1"/>
    </xf>
    <xf numFmtId="0" fontId="26" fillId="0" borderId="2" xfId="0" applyFont="1" applyBorder="1" applyAlignment="1">
      <alignment horizontal="left" shrinkToFit="1"/>
    </xf>
    <xf numFmtId="0" fontId="26" fillId="0" borderId="73" xfId="0" applyFont="1" applyBorder="1" applyAlignment="1">
      <alignment horizontal="left" shrinkToFit="1"/>
    </xf>
    <xf numFmtId="0" fontId="26" fillId="0" borderId="3" xfId="0" applyFont="1" applyBorder="1" applyAlignment="1">
      <alignment horizontal="left" shrinkToFit="1"/>
    </xf>
    <xf numFmtId="0" fontId="21" fillId="13" borderId="73" xfId="0" applyFont="1" applyFill="1" applyBorder="1" applyAlignment="1">
      <alignment horizontal="left" shrinkToFit="1"/>
    </xf>
    <xf numFmtId="0" fontId="21" fillId="13" borderId="36" xfId="0" applyFont="1" applyFill="1" applyBorder="1" applyAlignment="1">
      <alignment horizontal="left" shrinkToFit="1"/>
    </xf>
    <xf numFmtId="0" fontId="67" fillId="0" borderId="1" xfId="0" applyFont="1" applyBorder="1" applyAlignment="1">
      <alignment horizontal="center" vertical="center"/>
    </xf>
    <xf numFmtId="165" fontId="67" fillId="0" borderId="22" xfId="0" applyNumberFormat="1" applyFont="1" applyBorder="1" applyAlignment="1">
      <alignment horizontal="right"/>
    </xf>
    <xf numFmtId="165" fontId="23" fillId="0" borderId="68" xfId="0" applyNumberFormat="1" applyFont="1" applyBorder="1" applyAlignment="1">
      <alignment horizontal="right"/>
    </xf>
    <xf numFmtId="0" fontId="22" fillId="2" borderId="31" xfId="0" applyFont="1" applyFill="1" applyBorder="1" applyAlignment="1">
      <alignment horizontal="left" shrinkToFit="1"/>
    </xf>
    <xf numFmtId="0" fontId="23" fillId="0" borderId="62" xfId="0" applyFont="1" applyBorder="1" applyAlignment="1">
      <alignment horizontal="left"/>
    </xf>
    <xf numFmtId="0" fontId="23" fillId="0" borderId="5" xfId="0" applyFont="1" applyBorder="1" applyAlignment="1">
      <alignment horizontal="left"/>
    </xf>
    <xf numFmtId="0" fontId="4" fillId="0" borderId="3" xfId="1" applyBorder="1" applyAlignment="1">
      <alignment horizontal="left" shrinkToFit="1"/>
    </xf>
    <xf numFmtId="165" fontId="74" fillId="0" borderId="0" xfId="0" applyNumberFormat="1" applyFont="1"/>
    <xf numFmtId="165" fontId="75" fillId="2" borderId="45" xfId="0" applyNumberFormat="1" applyFont="1" applyFill="1" applyBorder="1"/>
    <xf numFmtId="165" fontId="75" fillId="2" borderId="50" xfId="0" applyNumberFormat="1" applyFont="1" applyFill="1" applyBorder="1" applyAlignment="1">
      <alignment horizontal="right" vertical="center"/>
    </xf>
    <xf numFmtId="0" fontId="0" fillId="0" borderId="0" xfId="0" applyAlignment="1">
      <alignment horizontal="right"/>
    </xf>
    <xf numFmtId="0" fontId="76" fillId="0" borderId="0" xfId="0" applyFont="1" applyAlignment="1">
      <alignment horizontal="justify" vertical="center"/>
    </xf>
    <xf numFmtId="0" fontId="77" fillId="0" borderId="11" xfId="0" applyFont="1" applyBorder="1" applyAlignment="1">
      <alignment vertical="center"/>
    </xf>
    <xf numFmtId="0" fontId="34" fillId="2" borderId="45" xfId="0" applyFont="1" applyFill="1" applyBorder="1" applyAlignment="1">
      <alignment horizontal="right" vertical="center" wrapText="1"/>
    </xf>
    <xf numFmtId="0" fontId="52" fillId="0" borderId="85" xfId="0" applyFont="1" applyBorder="1" applyAlignment="1">
      <alignment horizontal="center" vertical="center" wrapText="1"/>
    </xf>
    <xf numFmtId="0" fontId="52" fillId="0" borderId="89" xfId="0" applyFont="1" applyBorder="1" applyAlignment="1">
      <alignment horizontal="center" vertical="center" wrapText="1"/>
    </xf>
    <xf numFmtId="0" fontId="52" fillId="0" borderId="91" xfId="0" applyFont="1" applyBorder="1" applyAlignment="1">
      <alignment horizontal="center" vertical="center" wrapText="1"/>
    </xf>
    <xf numFmtId="0" fontId="26" fillId="0" borderId="62" xfId="0" applyFont="1" applyBorder="1" applyAlignment="1">
      <alignment horizontal="left" shrinkToFit="1"/>
    </xf>
    <xf numFmtId="0" fontId="26" fillId="0" borderId="44" xfId="0" applyFont="1" applyBorder="1" applyAlignment="1">
      <alignment horizontal="left" shrinkToFit="1"/>
    </xf>
    <xf numFmtId="0" fontId="27" fillId="0" borderId="44" xfId="0" applyFont="1" applyBorder="1" applyAlignment="1">
      <alignment horizontal="center" vertical="center" shrinkToFit="1"/>
    </xf>
    <xf numFmtId="165" fontId="27" fillId="0" borderId="64" xfId="0" applyNumberFormat="1" applyFont="1" applyBorder="1" applyAlignment="1">
      <alignment horizontal="right" shrinkToFit="1"/>
    </xf>
    <xf numFmtId="0" fontId="26" fillId="0" borderId="1" xfId="0" applyFont="1" applyBorder="1" applyAlignment="1">
      <alignment horizontal="left" shrinkToFit="1"/>
    </xf>
    <xf numFmtId="0" fontId="22" fillId="22" borderId="58" xfId="0" applyFont="1" applyFill="1" applyBorder="1" applyAlignment="1">
      <alignment horizontal="left" shrinkToFit="1"/>
    </xf>
    <xf numFmtId="0" fontId="22" fillId="22" borderId="56" xfId="0" applyFont="1" applyFill="1" applyBorder="1" applyAlignment="1">
      <alignment horizontal="left" shrinkToFit="1"/>
    </xf>
    <xf numFmtId="0" fontId="22" fillId="22" borderId="37" xfId="0" applyFont="1" applyFill="1" applyBorder="1" applyAlignment="1">
      <alignment horizontal="left" shrinkToFit="1"/>
    </xf>
    <xf numFmtId="0" fontId="23" fillId="11" borderId="70" xfId="0" applyFont="1" applyFill="1" applyBorder="1" applyAlignment="1">
      <alignment horizontal="left" vertical="center" shrinkToFit="1"/>
    </xf>
    <xf numFmtId="165" fontId="23" fillId="11" borderId="64" xfId="0" applyNumberFormat="1" applyFont="1" applyFill="1" applyBorder="1" applyAlignment="1">
      <alignment horizontal="right" vertical="center"/>
    </xf>
    <xf numFmtId="0" fontId="23" fillId="11" borderId="1" xfId="0" applyFont="1" applyFill="1" applyBorder="1" applyAlignment="1">
      <alignment horizontal="left" vertical="center" shrinkToFit="1"/>
    </xf>
    <xf numFmtId="165" fontId="23" fillId="11" borderId="1" xfId="0" applyNumberFormat="1" applyFont="1" applyFill="1" applyBorder="1" applyAlignment="1">
      <alignment horizontal="right" vertical="center"/>
    </xf>
    <xf numFmtId="0" fontId="0" fillId="0" borderId="0" xfId="0" applyAlignment="1">
      <alignment wrapText="1"/>
    </xf>
    <xf numFmtId="0" fontId="19" fillId="0" borderId="20" xfId="0" applyFont="1" applyBorder="1"/>
    <xf numFmtId="0" fontId="19" fillId="0" borderId="5" xfId="0" applyFont="1" applyBorder="1"/>
    <xf numFmtId="0" fontId="19" fillId="0" borderId="6" xfId="0" applyFont="1" applyBorder="1"/>
    <xf numFmtId="171" fontId="0" fillId="0" borderId="7" xfId="0" applyNumberFormat="1" applyBorder="1" applyAlignment="1">
      <alignment horizontal="right"/>
    </xf>
    <xf numFmtId="171" fontId="0" fillId="0" borderId="22" xfId="0" applyNumberFormat="1" applyBorder="1"/>
    <xf numFmtId="0" fontId="79" fillId="0" borderId="20" xfId="0" quotePrefix="1" applyFont="1" applyBorder="1"/>
    <xf numFmtId="0" fontId="77" fillId="0" borderId="1" xfId="0" quotePrefix="1" applyFont="1" applyBorder="1"/>
    <xf numFmtId="0" fontId="77" fillId="0" borderId="22" xfId="0" quotePrefix="1" applyFont="1" applyBorder="1"/>
    <xf numFmtId="0" fontId="79" fillId="0" borderId="5" xfId="0" quotePrefix="1" applyFont="1" applyBorder="1"/>
    <xf numFmtId="0" fontId="77" fillId="0" borderId="6" xfId="0" quotePrefix="1" applyFont="1" applyBorder="1"/>
    <xf numFmtId="0" fontId="77" fillId="0" borderId="7" xfId="0" quotePrefix="1" applyFont="1" applyBorder="1"/>
    <xf numFmtId="0" fontId="3" fillId="16" borderId="2" xfId="0" applyFont="1" applyFill="1" applyBorder="1"/>
    <xf numFmtId="0" fontId="3" fillId="16" borderId="3" xfId="0" applyFont="1" applyFill="1" applyBorder="1"/>
    <xf numFmtId="0" fontId="3" fillId="16" borderId="4" xfId="0" applyFont="1" applyFill="1" applyBorder="1"/>
    <xf numFmtId="0" fontId="23" fillId="25" borderId="24" xfId="0" applyFont="1" applyFill="1" applyBorder="1" applyAlignment="1" applyProtection="1">
      <alignment vertical="center" textRotation="135"/>
      <protection locked="0"/>
    </xf>
    <xf numFmtId="0" fontId="23" fillId="2" borderId="24" xfId="0" applyFont="1" applyFill="1" applyBorder="1" applyAlignment="1" applyProtection="1">
      <alignment vertical="center" textRotation="135"/>
      <protection locked="0"/>
    </xf>
    <xf numFmtId="0" fontId="23" fillId="5" borderId="24" xfId="0" applyFont="1" applyFill="1" applyBorder="1" applyAlignment="1" applyProtection="1">
      <alignment vertical="center" textRotation="135"/>
      <protection locked="0"/>
    </xf>
    <xf numFmtId="0" fontId="23" fillId="6" borderId="24" xfId="0" applyFont="1" applyFill="1" applyBorder="1" applyAlignment="1" applyProtection="1">
      <alignment vertical="center" textRotation="135"/>
      <protection locked="0"/>
    </xf>
    <xf numFmtId="0" fontId="23" fillId="0" borderId="24" xfId="0" applyFont="1" applyBorder="1" applyAlignment="1" applyProtection="1">
      <alignment vertical="center" textRotation="135"/>
      <protection locked="0"/>
    </xf>
    <xf numFmtId="0" fontId="23" fillId="8" borderId="24" xfId="0" applyFont="1" applyFill="1" applyBorder="1" applyAlignment="1" applyProtection="1">
      <alignment vertical="center" textRotation="135"/>
      <protection locked="0"/>
    </xf>
    <xf numFmtId="0" fontId="80" fillId="0" borderId="20" xfId="1" applyFont="1" applyBorder="1" applyAlignment="1">
      <alignment horizontal="left" vertical="center"/>
    </xf>
    <xf numFmtId="0" fontId="64" fillId="0" borderId="5" xfId="1" applyFont="1" applyBorder="1" applyAlignment="1">
      <alignment horizontal="left" vertical="center"/>
    </xf>
    <xf numFmtId="0" fontId="81" fillId="0" borderId="20" xfId="1" applyFont="1" applyBorder="1" applyAlignment="1">
      <alignment horizontal="left" vertical="center"/>
    </xf>
    <xf numFmtId="0" fontId="0" fillId="11" borderId="1" xfId="0" applyFill="1" applyBorder="1"/>
    <xf numFmtId="0" fontId="0" fillId="4" borderId="27" xfId="0" applyFill="1" applyBorder="1"/>
    <xf numFmtId="0" fontId="0" fillId="4" borderId="28" xfId="0" applyFill="1" applyBorder="1"/>
    <xf numFmtId="0" fontId="0" fillId="4" borderId="68" xfId="0" applyFill="1" applyBorder="1"/>
    <xf numFmtId="0" fontId="0" fillId="4" borderId="5" xfId="0" applyFill="1" applyBorder="1"/>
    <xf numFmtId="0" fontId="0" fillId="4" borderId="7" xfId="0" applyFill="1" applyBorder="1"/>
    <xf numFmtId="0" fontId="0" fillId="4" borderId="67" xfId="0" applyFill="1" applyBorder="1"/>
    <xf numFmtId="0" fontId="0" fillId="4" borderId="29" xfId="0" applyFill="1" applyBorder="1"/>
    <xf numFmtId="0" fontId="0" fillId="0" borderId="29" xfId="0" applyBorder="1"/>
    <xf numFmtId="0" fontId="0" fillId="4" borderId="53" xfId="0" applyFill="1" applyBorder="1"/>
    <xf numFmtId="0" fontId="0" fillId="4" borderId="72" xfId="0" applyFill="1" applyBorder="1"/>
    <xf numFmtId="0" fontId="0" fillId="0" borderId="22" xfId="0" applyBorder="1" applyAlignment="1">
      <alignment horizontal="right"/>
    </xf>
    <xf numFmtId="0" fontId="3" fillId="30" borderId="2" xfId="0" applyFont="1" applyFill="1" applyBorder="1"/>
    <xf numFmtId="0" fontId="3" fillId="30" borderId="4" xfId="0" applyFont="1" applyFill="1" applyBorder="1"/>
    <xf numFmtId="0" fontId="82" fillId="29" borderId="14" xfId="0" applyFont="1" applyFill="1" applyBorder="1"/>
    <xf numFmtId="0" fontId="82" fillId="29" borderId="15" xfId="0" applyFont="1" applyFill="1" applyBorder="1"/>
    <xf numFmtId="167" fontId="0" fillId="0" borderId="22" xfId="0" applyNumberFormat="1" applyBorder="1"/>
    <xf numFmtId="0" fontId="83" fillId="0" borderId="14" xfId="0" applyFont="1" applyBorder="1"/>
    <xf numFmtId="0" fontId="83" fillId="0" borderId="15" xfId="0" applyFont="1" applyBorder="1"/>
    <xf numFmtId="0" fontId="83" fillId="0" borderId="60" xfId="0" applyFont="1" applyBorder="1"/>
    <xf numFmtId="0" fontId="83" fillId="0" borderId="4" xfId="0" applyFont="1" applyBorder="1" applyAlignment="1">
      <alignment horizontal="right"/>
    </xf>
    <xf numFmtId="0" fontId="0" fillId="11" borderId="20" xfId="0" applyFill="1" applyBorder="1"/>
    <xf numFmtId="165" fontId="0" fillId="11" borderId="22" xfId="0" applyNumberFormat="1" applyFill="1" applyBorder="1"/>
    <xf numFmtId="0" fontId="83" fillId="0" borderId="15" xfId="0" applyFont="1" applyBorder="1" applyAlignment="1">
      <alignment horizontal="left"/>
    </xf>
    <xf numFmtId="0" fontId="83" fillId="0" borderId="60" xfId="0" applyFont="1" applyBorder="1" applyAlignment="1">
      <alignment horizontal="left"/>
    </xf>
    <xf numFmtId="0" fontId="83" fillId="0" borderId="4" xfId="0" applyFont="1" applyBorder="1" applyAlignment="1">
      <alignment horizontal="left"/>
    </xf>
    <xf numFmtId="167" fontId="0" fillId="0" borderId="7" xfId="0" applyNumberFormat="1" applyBorder="1"/>
    <xf numFmtId="0" fontId="0" fillId="0" borderId="23" xfId="0" applyBorder="1"/>
    <xf numFmtId="167" fontId="0" fillId="0" borderId="26" xfId="0" applyNumberFormat="1" applyBorder="1"/>
    <xf numFmtId="167" fontId="3" fillId="0" borderId="50" xfId="0" applyNumberFormat="1" applyFont="1" applyBorder="1"/>
    <xf numFmtId="0" fontId="0" fillId="11" borderId="23" xfId="0" applyFill="1" applyBorder="1"/>
    <xf numFmtId="0" fontId="0" fillId="11" borderId="24" xfId="0" applyFill="1" applyBorder="1"/>
    <xf numFmtId="165" fontId="0" fillId="11" borderId="26" xfId="0" applyNumberFormat="1" applyFill="1" applyBorder="1"/>
    <xf numFmtId="0" fontId="3" fillId="30" borderId="0" xfId="0" applyFont="1" applyFill="1"/>
    <xf numFmtId="0" fontId="59" fillId="2" borderId="9" xfId="0" applyFont="1" applyFill="1" applyBorder="1" applyAlignment="1">
      <alignment vertical="center"/>
    </xf>
    <xf numFmtId="0" fontId="1" fillId="30" borderId="48" xfId="0" applyFont="1" applyFill="1" applyBorder="1" applyAlignment="1">
      <alignment horizontal="left"/>
    </xf>
    <xf numFmtId="0" fontId="1" fillId="30" borderId="9" xfId="0" applyFont="1" applyFill="1" applyBorder="1"/>
    <xf numFmtId="0" fontId="34" fillId="2" borderId="36" xfId="0" applyFont="1" applyFill="1" applyBorder="1"/>
    <xf numFmtId="0" fontId="3" fillId="30" borderId="48" xfId="0" applyFont="1" applyFill="1" applyBorder="1" applyAlignment="1">
      <alignment horizontal="left"/>
    </xf>
    <xf numFmtId="0" fontId="0" fillId="3" borderId="3" xfId="0" applyFill="1" applyBorder="1"/>
    <xf numFmtId="0" fontId="0" fillId="3" borderId="57" xfId="0" applyFill="1" applyBorder="1"/>
    <xf numFmtId="165" fontId="0" fillId="3" borderId="4" xfId="0" applyNumberFormat="1" applyFill="1" applyBorder="1"/>
    <xf numFmtId="0" fontId="0" fillId="3" borderId="60" xfId="0" applyFill="1" applyBorder="1"/>
    <xf numFmtId="168" fontId="63" fillId="20" borderId="50" xfId="0" applyNumberFormat="1" applyFont="1" applyFill="1" applyBorder="1" applyAlignment="1">
      <alignment horizontal="right"/>
    </xf>
    <xf numFmtId="168" fontId="0" fillId="0" borderId="4" xfId="0" applyNumberFormat="1" applyBorder="1"/>
    <xf numFmtId="0" fontId="59" fillId="12" borderId="8" xfId="0" applyFont="1" applyFill="1" applyBorder="1" applyAlignment="1">
      <alignment vertical="center"/>
    </xf>
    <xf numFmtId="0" fontId="59" fillId="12" borderId="9" xfId="0" applyFont="1" applyFill="1" applyBorder="1" applyAlignment="1">
      <alignment vertical="center"/>
    </xf>
    <xf numFmtId="0" fontId="31" fillId="12" borderId="9" xfId="1" applyFont="1" applyFill="1" applyBorder="1" applyAlignment="1">
      <alignment vertical="center"/>
    </xf>
    <xf numFmtId="0" fontId="59" fillId="12" borderId="9" xfId="0" applyFont="1" applyFill="1" applyBorder="1" applyAlignment="1">
      <alignment horizontal="right" vertical="center"/>
    </xf>
    <xf numFmtId="0" fontId="61" fillId="18" borderId="59" xfId="0" applyFont="1" applyFill="1" applyBorder="1" applyAlignment="1">
      <alignment vertical="center"/>
    </xf>
    <xf numFmtId="0" fontId="61" fillId="18" borderId="38" xfId="0" applyFont="1" applyFill="1" applyBorder="1" applyAlignment="1">
      <alignment vertical="center"/>
    </xf>
    <xf numFmtId="173" fontId="0" fillId="0" borderId="22" xfId="0" applyNumberFormat="1" applyBorder="1"/>
    <xf numFmtId="173" fontId="0" fillId="0" borderId="7" xfId="0" applyNumberFormat="1" applyBorder="1"/>
    <xf numFmtId="0" fontId="2" fillId="11" borderId="45" xfId="0" applyFont="1" applyFill="1" applyBorder="1" applyAlignment="1">
      <alignment horizontal="left"/>
    </xf>
    <xf numFmtId="0" fontId="2" fillId="11" borderId="48" xfId="0" applyFont="1" applyFill="1" applyBorder="1" applyAlignment="1">
      <alignment horizontal="left"/>
    </xf>
    <xf numFmtId="0" fontId="2" fillId="11" borderId="48" xfId="0" applyFont="1" applyFill="1" applyBorder="1"/>
    <xf numFmtId="0" fontId="2" fillId="11" borderId="46" xfId="0" applyFont="1" applyFill="1" applyBorder="1"/>
    <xf numFmtId="168" fontId="2" fillId="11" borderId="9" xfId="0" applyNumberFormat="1" applyFont="1" applyFill="1" applyBorder="1" applyAlignment="1">
      <alignment horizontal="right"/>
    </xf>
    <xf numFmtId="173" fontId="0" fillId="0" borderId="1" xfId="0" applyNumberFormat="1" applyBorder="1"/>
    <xf numFmtId="0" fontId="0" fillId="0" borderId="51" xfId="0" applyBorder="1" applyAlignment="1">
      <alignment horizontal="left"/>
    </xf>
    <xf numFmtId="168" fontId="0" fillId="3" borderId="22" xfId="0" applyNumberFormat="1" applyFill="1" applyBorder="1" applyAlignment="1">
      <alignment horizontal="left"/>
    </xf>
    <xf numFmtId="0" fontId="84" fillId="11" borderId="20" xfId="0" applyFont="1" applyFill="1" applyBorder="1" applyAlignment="1">
      <alignment horizontal="left" vertical="center"/>
    </xf>
    <xf numFmtId="0" fontId="84" fillId="11" borderId="1" xfId="0" applyFont="1" applyFill="1" applyBorder="1" applyAlignment="1">
      <alignment horizontal="left" vertical="center"/>
    </xf>
    <xf numFmtId="164" fontId="84" fillId="11" borderId="22" xfId="2" applyFont="1" applyFill="1" applyBorder="1" applyAlignment="1">
      <alignment horizontal="right" vertical="center"/>
    </xf>
    <xf numFmtId="0" fontId="84" fillId="11" borderId="5" xfId="0" applyFont="1" applyFill="1" applyBorder="1" applyAlignment="1">
      <alignment horizontal="left" vertical="center"/>
    </xf>
    <xf numFmtId="0" fontId="84" fillId="11" borderId="6" xfId="0" applyFont="1" applyFill="1" applyBorder="1" applyAlignment="1">
      <alignment horizontal="left" vertical="center"/>
    </xf>
    <xf numFmtId="164" fontId="84" fillId="11" borderId="7" xfId="2" applyFont="1" applyFill="1" applyBorder="1" applyAlignment="1">
      <alignment horizontal="right" vertical="center"/>
    </xf>
    <xf numFmtId="0" fontId="1" fillId="12" borderId="48" xfId="0" applyFont="1" applyFill="1" applyBorder="1"/>
    <xf numFmtId="168" fontId="1" fillId="12" borderId="50" xfId="0" applyNumberFormat="1" applyFont="1" applyFill="1" applyBorder="1" applyAlignment="1">
      <alignment horizontal="right"/>
    </xf>
    <xf numFmtId="0" fontId="85" fillId="0" borderId="30" xfId="0" applyFont="1" applyBorder="1"/>
    <xf numFmtId="0" fontId="85" fillId="0" borderId="1" xfId="0" applyFont="1" applyBorder="1" applyAlignment="1">
      <alignment horizontal="left"/>
    </xf>
    <xf numFmtId="0" fontId="85" fillId="0" borderId="1" xfId="0" applyFont="1" applyBorder="1"/>
    <xf numFmtId="178" fontId="85" fillId="0" borderId="22" xfId="0" applyNumberFormat="1" applyFont="1" applyBorder="1"/>
    <xf numFmtId="0" fontId="85" fillId="0" borderId="30" xfId="0" applyFont="1" applyBorder="1" applyAlignment="1">
      <alignment horizontal="left"/>
    </xf>
    <xf numFmtId="0" fontId="0" fillId="0" borderId="30" xfId="0" applyBorder="1" applyAlignment="1">
      <alignment horizontal="center"/>
    </xf>
    <xf numFmtId="178" fontId="85" fillId="0" borderId="32" xfId="0" applyNumberFormat="1" applyFont="1" applyBorder="1"/>
    <xf numFmtId="0" fontId="85" fillId="0" borderId="1" xfId="0" applyFont="1" applyBorder="1" applyAlignment="1">
      <alignment horizontal="center"/>
    </xf>
    <xf numFmtId="0" fontId="85" fillId="0" borderId="20" xfId="0" applyFont="1" applyBorder="1"/>
    <xf numFmtId="0" fontId="85" fillId="0" borderId="67" xfId="0" applyFont="1" applyBorder="1"/>
    <xf numFmtId="0" fontId="85" fillId="0" borderId="6" xfId="0" applyFont="1" applyBorder="1" applyAlignment="1">
      <alignment horizontal="left"/>
    </xf>
    <xf numFmtId="178" fontId="85" fillId="0" borderId="68" xfId="0" applyNumberFormat="1" applyFont="1" applyBorder="1"/>
    <xf numFmtId="0" fontId="0" fillId="0" borderId="70" xfId="0" applyBorder="1"/>
    <xf numFmtId="0" fontId="48" fillId="12" borderId="45" xfId="0" applyFont="1" applyFill="1" applyBorder="1" applyAlignment="1">
      <alignment horizontal="left"/>
    </xf>
    <xf numFmtId="0" fontId="1" fillId="12" borderId="9" xfId="0" applyFont="1" applyFill="1" applyBorder="1" applyAlignment="1">
      <alignment horizontal="left"/>
    </xf>
    <xf numFmtId="0" fontId="1" fillId="12" borderId="8" xfId="0" applyFont="1" applyFill="1" applyBorder="1"/>
    <xf numFmtId="0" fontId="1" fillId="12" borderId="8" xfId="0" applyFont="1" applyFill="1" applyBorder="1" applyAlignment="1">
      <alignment horizontal="left"/>
    </xf>
    <xf numFmtId="0" fontId="1" fillId="12" borderId="58" xfId="0" applyFont="1" applyFill="1" applyBorder="1"/>
    <xf numFmtId="179" fontId="1" fillId="12" borderId="9" xfId="0" applyNumberFormat="1" applyFont="1" applyFill="1" applyBorder="1" applyAlignment="1">
      <alignment horizontal="right"/>
    </xf>
    <xf numFmtId="0" fontId="0" fillId="0" borderId="62" xfId="0" applyBorder="1"/>
    <xf numFmtId="0" fontId="0" fillId="0" borderId="73" xfId="0" applyBorder="1"/>
    <xf numFmtId="168" fontId="0" fillId="0" borderId="38" xfId="0" applyNumberFormat="1" applyBorder="1"/>
    <xf numFmtId="0" fontId="0" fillId="0" borderId="44" xfId="0" applyBorder="1"/>
    <xf numFmtId="0" fontId="0" fillId="0" borderId="27" xfId="0" applyBorder="1"/>
    <xf numFmtId="168" fontId="0" fillId="0" borderId="12" xfId="0" applyNumberFormat="1" applyBorder="1"/>
    <xf numFmtId="0" fontId="86" fillId="20" borderId="45" xfId="0" applyFont="1" applyFill="1" applyBorder="1" applyAlignment="1">
      <alignment horizontal="left"/>
    </xf>
    <xf numFmtId="0" fontId="86" fillId="20" borderId="9" xfId="0" applyFont="1" applyFill="1" applyBorder="1" applyAlignment="1">
      <alignment horizontal="left"/>
    </xf>
    <xf numFmtId="0" fontId="86" fillId="20" borderId="8" xfId="0" applyFont="1" applyFill="1" applyBorder="1"/>
    <xf numFmtId="0" fontId="86" fillId="20" borderId="8" xfId="0" applyFont="1" applyFill="1" applyBorder="1" applyAlignment="1">
      <alignment horizontal="left"/>
    </xf>
    <xf numFmtId="0" fontId="86" fillId="20" borderId="58" xfId="0" applyFont="1" applyFill="1" applyBorder="1"/>
    <xf numFmtId="179" fontId="86" fillId="20" borderId="9" xfId="0" applyNumberFormat="1" applyFont="1" applyFill="1" applyBorder="1" applyAlignment="1">
      <alignment horizontal="right"/>
    </xf>
    <xf numFmtId="0" fontId="51" fillId="16" borderId="8" xfId="0" applyFont="1" applyFill="1" applyBorder="1"/>
    <xf numFmtId="0" fontId="3" fillId="31" borderId="35" xfId="0" applyFont="1" applyFill="1" applyBorder="1"/>
    <xf numFmtId="0" fontId="3" fillId="31" borderId="48" xfId="0" applyFont="1" applyFill="1" applyBorder="1"/>
    <xf numFmtId="0" fontId="0" fillId="0" borderId="62" xfId="0" applyBorder="1" applyAlignment="1">
      <alignment horizontal="left" vertical="center"/>
    </xf>
    <xf numFmtId="0" fontId="0" fillId="0" borderId="73" xfId="0" applyBorder="1" applyAlignment="1">
      <alignment horizontal="left" vertical="center"/>
    </xf>
    <xf numFmtId="0" fontId="17" fillId="0" borderId="44" xfId="0" applyFont="1" applyBorder="1" applyAlignment="1">
      <alignment horizontal="left" vertical="center"/>
    </xf>
    <xf numFmtId="167" fontId="0" fillId="0" borderId="38" xfId="0" applyNumberFormat="1" applyBorder="1" applyAlignment="1">
      <alignment horizontal="center" vertical="center"/>
    </xf>
    <xf numFmtId="0" fontId="19" fillId="0" borderId="62" xfId="0" applyFont="1" applyBorder="1" applyAlignment="1">
      <alignment horizontal="left" vertical="center"/>
    </xf>
    <xf numFmtId="0" fontId="0" fillId="0" borderId="44" xfId="0" applyBorder="1" applyAlignment="1">
      <alignment horizontal="left" vertical="center"/>
    </xf>
    <xf numFmtId="167" fontId="0" fillId="0" borderId="64" xfId="0" applyNumberFormat="1" applyBorder="1" applyAlignment="1">
      <alignment horizontal="center" vertical="center"/>
    </xf>
    <xf numFmtId="0" fontId="19" fillId="0" borderId="27" xfId="0" applyFont="1" applyBorder="1"/>
    <xf numFmtId="0" fontId="0" fillId="0" borderId="28" xfId="0" applyBorder="1" applyAlignment="1">
      <alignment horizontal="left" vertical="center"/>
    </xf>
    <xf numFmtId="0" fontId="17" fillId="0" borderId="28" xfId="0" applyFont="1" applyBorder="1" applyAlignment="1">
      <alignment horizontal="left" vertical="center"/>
    </xf>
    <xf numFmtId="167" fontId="0" fillId="0" borderId="68" xfId="0" applyNumberFormat="1" applyBorder="1" applyAlignment="1">
      <alignment horizontal="center" vertical="center"/>
    </xf>
    <xf numFmtId="0" fontId="89" fillId="11" borderId="8" xfId="0" applyFont="1" applyFill="1" applyBorder="1"/>
    <xf numFmtId="0" fontId="89" fillId="11" borderId="48" xfId="0" applyFont="1" applyFill="1" applyBorder="1"/>
    <xf numFmtId="168" fontId="89" fillId="11" borderId="50" xfId="0" applyNumberFormat="1" applyFont="1" applyFill="1" applyBorder="1" applyAlignment="1">
      <alignment horizontal="right"/>
    </xf>
    <xf numFmtId="168" fontId="0" fillId="0" borderId="68" xfId="0" applyNumberFormat="1" applyBorder="1"/>
    <xf numFmtId="0" fontId="89" fillId="11" borderId="31" xfId="0" applyFont="1" applyFill="1" applyBorder="1" applyAlignment="1">
      <alignment horizontal="center" vertical="center" textRotation="90"/>
    </xf>
    <xf numFmtId="170" fontId="57" fillId="0" borderId="64" xfId="0" applyNumberFormat="1" applyFont="1" applyBorder="1" applyAlignment="1">
      <alignment horizontal="center"/>
    </xf>
    <xf numFmtId="0" fontId="91" fillId="0" borderId="0" xfId="0" applyFont="1"/>
    <xf numFmtId="173" fontId="0" fillId="0" borderId="44" xfId="0" applyNumberFormat="1" applyBorder="1"/>
    <xf numFmtId="168" fontId="0" fillId="0" borderId="64" xfId="0" applyNumberFormat="1" applyBorder="1"/>
    <xf numFmtId="0" fontId="92" fillId="0" borderId="0" xfId="0" applyFont="1"/>
    <xf numFmtId="0" fontId="95" fillId="0" borderId="12" xfId="0" applyFont="1" applyBorder="1" applyAlignment="1">
      <alignment vertical="center" wrapText="1"/>
    </xf>
    <xf numFmtId="0" fontId="23" fillId="0" borderId="11" xfId="0" applyFont="1" applyBorder="1" applyAlignment="1">
      <alignment vertical="center" wrapText="1"/>
    </xf>
    <xf numFmtId="0" fontId="94" fillId="0" borderId="11" xfId="0" applyFont="1" applyBorder="1" applyAlignment="1">
      <alignment vertical="center" wrapText="1"/>
    </xf>
    <xf numFmtId="0" fontId="4" fillId="0" borderId="12" xfId="1" applyBorder="1" applyAlignment="1">
      <alignment vertical="center" wrapText="1"/>
    </xf>
    <xf numFmtId="0" fontId="21" fillId="0" borderId="0" xfId="0" applyFont="1" applyAlignment="1">
      <alignment vertical="center" wrapText="1"/>
    </xf>
    <xf numFmtId="0" fontId="64" fillId="0" borderId="23" xfId="1" applyFont="1" applyBorder="1" applyAlignment="1">
      <alignment horizontal="left" vertical="center"/>
    </xf>
    <xf numFmtId="0" fontId="10" fillId="0" borderId="25" xfId="0" applyFont="1" applyBorder="1" applyAlignment="1">
      <alignment horizontal="right" wrapText="1"/>
    </xf>
    <xf numFmtId="0" fontId="10" fillId="0" borderId="34" xfId="0" applyFont="1" applyBorder="1" applyAlignment="1">
      <alignment horizontal="left" vertical="center"/>
    </xf>
    <xf numFmtId="0" fontId="13" fillId="0" borderId="5" xfId="1" applyFont="1" applyBorder="1" applyAlignment="1">
      <alignment horizontal="left" vertical="center"/>
    </xf>
    <xf numFmtId="0" fontId="1" fillId="9" borderId="1" xfId="0" applyFont="1" applyFill="1" applyBorder="1" applyAlignment="1">
      <alignment horizontal="left"/>
    </xf>
    <xf numFmtId="0" fontId="1" fillId="9" borderId="1" xfId="0" applyFont="1" applyFill="1" applyBorder="1"/>
    <xf numFmtId="0" fontId="57" fillId="0" borderId="20" xfId="0" applyFont="1" applyBorder="1"/>
    <xf numFmtId="0" fontId="96" fillId="0" borderId="20" xfId="1" applyFont="1" applyBorder="1" applyAlignment="1">
      <alignment horizontal="left" vertical="center"/>
    </xf>
    <xf numFmtId="0" fontId="21" fillId="13" borderId="36" xfId="0" applyFont="1" applyFill="1" applyBorder="1" applyAlignment="1">
      <alignment shrinkToFit="1"/>
    </xf>
    <xf numFmtId="165" fontId="21" fillId="13" borderId="66" xfId="0" applyNumberFormat="1" applyFont="1" applyFill="1" applyBorder="1" applyAlignment="1">
      <alignment horizontal="right" shrinkToFit="1"/>
    </xf>
    <xf numFmtId="180" fontId="23" fillId="0" borderId="22" xfId="0" applyNumberFormat="1" applyFont="1" applyBorder="1" applyAlignment="1">
      <alignment shrinkToFit="1"/>
    </xf>
    <xf numFmtId="165" fontId="21" fillId="0" borderId="26" xfId="0" applyNumberFormat="1" applyFont="1" applyBorder="1" applyAlignment="1">
      <alignment horizontal="right" shrinkToFit="1"/>
    </xf>
    <xf numFmtId="0" fontId="21" fillId="0" borderId="25" xfId="0" applyFont="1" applyBorder="1" applyAlignment="1">
      <alignment shrinkToFit="1"/>
    </xf>
    <xf numFmtId="165" fontId="21" fillId="0" borderId="54" xfId="0" applyNumberFormat="1" applyFont="1" applyBorder="1" applyAlignment="1">
      <alignment horizontal="right" shrinkToFit="1"/>
    </xf>
    <xf numFmtId="0" fontId="23" fillId="0" borderId="27" xfId="0" applyFont="1" applyBorder="1" applyAlignment="1">
      <alignment shrinkToFit="1"/>
    </xf>
    <xf numFmtId="0" fontId="21" fillId="0" borderId="72" xfId="0" applyFont="1" applyBorder="1" applyAlignment="1">
      <alignment shrinkToFit="1"/>
    </xf>
    <xf numFmtId="165" fontId="21" fillId="0" borderId="68" xfId="0" applyNumberFormat="1" applyFont="1" applyBorder="1" applyAlignment="1">
      <alignment horizontal="right" shrinkToFit="1"/>
    </xf>
    <xf numFmtId="0" fontId="22" fillId="2" borderId="59" xfId="0" applyFont="1" applyFill="1" applyBorder="1" applyAlignment="1">
      <alignment horizontal="center" vertical="center" textRotation="90" shrinkToFit="1"/>
    </xf>
    <xf numFmtId="44" fontId="0" fillId="0" borderId="22" xfId="0" applyNumberFormat="1" applyBorder="1"/>
    <xf numFmtId="44" fontId="0" fillId="0" borderId="7" xfId="0" applyNumberFormat="1" applyBorder="1"/>
    <xf numFmtId="44" fontId="0" fillId="0" borderId="1" xfId="0" applyNumberFormat="1" applyBorder="1"/>
    <xf numFmtId="0" fontId="3" fillId="0" borderId="23" xfId="0" applyFont="1" applyBorder="1"/>
    <xf numFmtId="0" fontId="3" fillId="0" borderId="24" xfId="0" applyFont="1" applyBorder="1"/>
    <xf numFmtId="0" fontId="3" fillId="0" borderId="26" xfId="0" applyFont="1" applyBorder="1"/>
    <xf numFmtId="8" fontId="0" fillId="0" borderId="3" xfId="0" applyNumberFormat="1" applyBorder="1"/>
    <xf numFmtId="8" fontId="0" fillId="0" borderId="1" xfId="0" applyNumberFormat="1" applyBorder="1"/>
    <xf numFmtId="8" fontId="0" fillId="0" borderId="6" xfId="0" applyNumberFormat="1" applyBorder="1"/>
    <xf numFmtId="0" fontId="3" fillId="0" borderId="3" xfId="0" applyFont="1" applyBorder="1"/>
    <xf numFmtId="0" fontId="3" fillId="0" borderId="4" xfId="0" applyFont="1" applyBorder="1"/>
    <xf numFmtId="44" fontId="0" fillId="0" borderId="6" xfId="0" applyNumberFormat="1" applyBorder="1"/>
    <xf numFmtId="0" fontId="1" fillId="2" borderId="3" xfId="0" applyFont="1" applyFill="1" applyBorder="1"/>
    <xf numFmtId="0" fontId="1" fillId="2" borderId="4" xfId="0" applyFont="1" applyFill="1" applyBorder="1"/>
    <xf numFmtId="0" fontId="67" fillId="0" borderId="73" xfId="0" applyFont="1" applyBorder="1" applyAlignment="1">
      <alignment horizontal="left" shrinkToFit="1"/>
    </xf>
    <xf numFmtId="176" fontId="23" fillId="0" borderId="4" xfId="0" applyNumberFormat="1" applyFont="1" applyBorder="1" applyAlignment="1">
      <alignment horizontal="right" vertical="center"/>
    </xf>
    <xf numFmtId="176" fontId="23" fillId="0" borderId="22" xfId="0" applyNumberFormat="1" applyFont="1" applyBorder="1" applyAlignment="1">
      <alignment horizontal="right" vertical="center"/>
    </xf>
    <xf numFmtId="0" fontId="23" fillId="0" borderId="7" xfId="0" applyFont="1" applyBorder="1"/>
    <xf numFmtId="44" fontId="0" fillId="0" borderId="24" xfId="0" applyNumberFormat="1" applyBorder="1"/>
    <xf numFmtId="44" fontId="0" fillId="0" borderId="26" xfId="0" applyNumberFormat="1" applyBorder="1"/>
    <xf numFmtId="170" fontId="0" fillId="0" borderId="1" xfId="0" applyNumberFormat="1" applyBorder="1"/>
    <xf numFmtId="0" fontId="1" fillId="9" borderId="15" xfId="0" applyFont="1" applyFill="1" applyBorder="1" applyAlignment="1">
      <alignment horizontal="left"/>
    </xf>
    <xf numFmtId="0" fontId="1" fillId="2" borderId="36" xfId="0" applyFont="1" applyFill="1" applyBorder="1"/>
    <xf numFmtId="0" fontId="19" fillId="0" borderId="20" xfId="0" applyFont="1" applyBorder="1" applyAlignment="1">
      <alignment horizontal="center"/>
    </xf>
    <xf numFmtId="0" fontId="19" fillId="0" borderId="1" xfId="0" applyFont="1" applyBorder="1" applyAlignment="1">
      <alignment horizontal="center"/>
    </xf>
    <xf numFmtId="0" fontId="19" fillId="0" borderId="22" xfId="0" applyFont="1" applyBorder="1" applyAlignment="1">
      <alignment horizontal="center"/>
    </xf>
    <xf numFmtId="0" fontId="17" fillId="0" borderId="20" xfId="0" applyFont="1" applyBorder="1"/>
    <xf numFmtId="0" fontId="1" fillId="5" borderId="35" xfId="0" applyFont="1" applyFill="1" applyBorder="1"/>
    <xf numFmtId="0" fontId="1" fillId="5" borderId="36" xfId="0" applyFont="1" applyFill="1" applyBorder="1"/>
    <xf numFmtId="0" fontId="1" fillId="5" borderId="37" xfId="0" applyFont="1" applyFill="1" applyBorder="1"/>
    <xf numFmtId="0" fontId="0" fillId="0" borderId="10" xfId="0" applyBorder="1" applyAlignment="1">
      <alignment vertical="center"/>
    </xf>
    <xf numFmtId="0" fontId="1" fillId="2" borderId="37" xfId="0" applyFont="1" applyFill="1" applyBorder="1"/>
    <xf numFmtId="0" fontId="54" fillId="18" borderId="85" xfId="0" applyFont="1" applyFill="1" applyBorder="1" applyAlignment="1">
      <alignment horizontal="center" vertical="center" wrapText="1"/>
    </xf>
    <xf numFmtId="0" fontId="54" fillId="18" borderId="98" xfId="0" applyFont="1" applyFill="1" applyBorder="1" applyAlignment="1">
      <alignment horizontal="center" vertical="center"/>
    </xf>
    <xf numFmtId="0" fontId="54" fillId="18" borderId="98" xfId="0" applyFont="1" applyFill="1" applyBorder="1" applyAlignment="1">
      <alignment vertical="center"/>
    </xf>
    <xf numFmtId="0" fontId="54" fillId="18" borderId="99" xfId="0" applyFont="1" applyFill="1" applyBorder="1" applyAlignment="1">
      <alignment horizontal="center" vertical="center"/>
    </xf>
    <xf numFmtId="0" fontId="52" fillId="0" borderId="101" xfId="0" applyFont="1" applyBorder="1" applyAlignment="1">
      <alignment horizontal="center" vertical="center"/>
    </xf>
    <xf numFmtId="0" fontId="52" fillId="0" borderId="102" xfId="0" applyFont="1" applyBorder="1" applyAlignment="1">
      <alignment horizontal="center" vertical="center" wrapText="1"/>
    </xf>
    <xf numFmtId="0" fontId="52" fillId="0" borderId="102" xfId="0" applyFont="1" applyBorder="1" applyAlignment="1">
      <alignment horizontal="center" vertical="center"/>
    </xf>
    <xf numFmtId="0" fontId="52" fillId="0" borderId="113" xfId="0" applyFont="1" applyBorder="1" applyAlignment="1">
      <alignment horizontal="center" vertical="center" wrapText="1"/>
    </xf>
    <xf numFmtId="0" fontId="52" fillId="0" borderId="101" xfId="0" quotePrefix="1" applyFont="1" applyBorder="1" applyAlignment="1">
      <alignment horizontal="center" vertical="center"/>
    </xf>
    <xf numFmtId="0" fontId="52" fillId="0" borderId="115" xfId="0" applyFont="1" applyBorder="1" applyAlignment="1">
      <alignment horizontal="center" vertical="center"/>
    </xf>
    <xf numFmtId="0" fontId="52" fillId="0" borderId="116" xfId="0" applyFont="1" applyBorder="1" applyAlignment="1">
      <alignment horizontal="center" vertical="center"/>
    </xf>
    <xf numFmtId="0" fontId="0" fillId="0" borderId="21" xfId="0" applyBorder="1" applyAlignment="1">
      <alignment horizontal="center"/>
    </xf>
    <xf numFmtId="0" fontId="0" fillId="0" borderId="0" xfId="0" applyAlignment="1">
      <alignment horizontal="center" vertical="center" wrapText="1"/>
    </xf>
    <xf numFmtId="0" fontId="23" fillId="25" borderId="73" xfId="0" applyFont="1" applyFill="1" applyBorder="1" applyAlignment="1" applyProtection="1">
      <alignment vertical="center" textRotation="135"/>
      <protection locked="0"/>
    </xf>
    <xf numFmtId="0" fontId="23" fillId="2" borderId="73" xfId="0" applyFont="1" applyFill="1" applyBorder="1" applyAlignment="1" applyProtection="1">
      <alignment vertical="center" textRotation="135"/>
      <protection locked="0"/>
    </xf>
    <xf numFmtId="0" fontId="23" fillId="5" borderId="73" xfId="0" applyFont="1" applyFill="1" applyBorder="1" applyAlignment="1" applyProtection="1">
      <alignment vertical="center" textRotation="135"/>
      <protection locked="0"/>
    </xf>
    <xf numFmtId="0" fontId="23" fillId="6" borderId="73" xfId="0" applyFont="1" applyFill="1" applyBorder="1" applyAlignment="1" applyProtection="1">
      <alignment vertical="center" textRotation="135"/>
      <protection locked="0"/>
    </xf>
    <xf numFmtId="0" fontId="23" fillId="0" borderId="73" xfId="0" applyFont="1" applyBorder="1" applyAlignment="1" applyProtection="1">
      <alignment vertical="center" textRotation="135"/>
      <protection locked="0"/>
    </xf>
    <xf numFmtId="0" fontId="23" fillId="8" borderId="73" xfId="0" applyFont="1" applyFill="1" applyBorder="1" applyAlignment="1" applyProtection="1">
      <alignment vertical="center" textRotation="135"/>
      <protection locked="0"/>
    </xf>
    <xf numFmtId="0" fontId="23" fillId="25" borderId="47" xfId="0" applyFont="1" applyFill="1" applyBorder="1" applyAlignment="1" applyProtection="1">
      <alignment vertical="center" textRotation="135"/>
      <protection locked="0"/>
    </xf>
    <xf numFmtId="0" fontId="23" fillId="2" borderId="47" xfId="0" applyFont="1" applyFill="1" applyBorder="1" applyAlignment="1" applyProtection="1">
      <alignment vertical="center" textRotation="135"/>
      <protection locked="0"/>
    </xf>
    <xf numFmtId="0" fontId="23" fillId="5" borderId="47" xfId="0" applyFont="1" applyFill="1" applyBorder="1" applyAlignment="1" applyProtection="1">
      <alignment vertical="center" textRotation="135"/>
      <protection locked="0"/>
    </xf>
    <xf numFmtId="0" fontId="23" fillId="6" borderId="47" xfId="0" applyFont="1" applyFill="1" applyBorder="1" applyAlignment="1" applyProtection="1">
      <alignment vertical="center" textRotation="135"/>
      <protection locked="0"/>
    </xf>
    <xf numFmtId="0" fontId="23" fillId="0" borderId="47" xfId="0" applyFont="1" applyBorder="1" applyAlignment="1" applyProtection="1">
      <alignment vertical="center" textRotation="135"/>
      <protection locked="0"/>
    </xf>
    <xf numFmtId="0" fontId="23" fillId="8" borderId="47" xfId="0" applyFont="1" applyFill="1" applyBorder="1" applyAlignment="1" applyProtection="1">
      <alignment vertical="center" textRotation="135"/>
      <protection locked="0"/>
    </xf>
    <xf numFmtId="0" fontId="98" fillId="0" borderId="117" xfId="0" applyFont="1" applyBorder="1" applyAlignment="1">
      <alignment vertical="center" wrapText="1"/>
    </xf>
    <xf numFmtId="0" fontId="98" fillId="0" borderId="118" xfId="0" applyFont="1" applyBorder="1" applyAlignment="1">
      <alignment vertical="center" wrapText="1"/>
    </xf>
    <xf numFmtId="0" fontId="99" fillId="0" borderId="119" xfId="0" applyFont="1" applyBorder="1" applyAlignment="1">
      <alignment vertical="center" wrapText="1"/>
    </xf>
    <xf numFmtId="0" fontId="99" fillId="0" borderId="120" xfId="0" applyFont="1" applyBorder="1" applyAlignment="1">
      <alignment vertical="center" wrapText="1"/>
    </xf>
    <xf numFmtId="0" fontId="62" fillId="0" borderId="120" xfId="0" applyFont="1" applyBorder="1" applyAlignment="1">
      <alignment vertical="top" wrapText="1"/>
    </xf>
    <xf numFmtId="0" fontId="99" fillId="0" borderId="117" xfId="0" applyFont="1" applyBorder="1" applyAlignment="1">
      <alignment vertical="center" wrapText="1"/>
    </xf>
    <xf numFmtId="0" fontId="99" fillId="0" borderId="118" xfId="0" applyFont="1" applyBorder="1" applyAlignment="1">
      <alignment vertical="center" wrapText="1"/>
    </xf>
    <xf numFmtId="0" fontId="62" fillId="0" borderId="118" xfId="0" applyFont="1" applyBorder="1" applyAlignment="1">
      <alignment vertical="top" wrapText="1"/>
    </xf>
    <xf numFmtId="0" fontId="99" fillId="0" borderId="0" xfId="0" applyFont="1" applyAlignment="1">
      <alignment vertical="center"/>
    </xf>
    <xf numFmtId="0" fontId="100" fillId="0" borderId="119" xfId="0" applyFont="1" applyBorder="1" applyAlignment="1">
      <alignment vertical="center" wrapText="1"/>
    </xf>
    <xf numFmtId="0" fontId="100" fillId="0" borderId="120" xfId="0" applyFont="1" applyBorder="1" applyAlignment="1">
      <alignment vertical="center" wrapText="1"/>
    </xf>
    <xf numFmtId="0" fontId="101" fillId="0" borderId="120" xfId="0" applyFont="1" applyBorder="1" applyAlignment="1">
      <alignment vertical="top" wrapText="1"/>
    </xf>
    <xf numFmtId="2" fontId="0" fillId="0" borderId="0" xfId="0" applyNumberFormat="1" applyAlignment="1">
      <alignment horizontal="left"/>
    </xf>
    <xf numFmtId="2" fontId="0" fillId="0" borderId="1" xfId="0" applyNumberFormat="1" applyBorder="1" applyAlignment="1">
      <alignment horizontal="left"/>
    </xf>
    <xf numFmtId="8" fontId="0" fillId="0" borderId="22" xfId="0" applyNumberFormat="1" applyBorder="1"/>
    <xf numFmtId="2" fontId="0" fillId="0" borderId="6" xfId="0" applyNumberFormat="1" applyBorder="1" applyAlignment="1">
      <alignment horizontal="left"/>
    </xf>
    <xf numFmtId="8" fontId="0" fillId="0" borderId="7" xfId="0" applyNumberFormat="1" applyBorder="1"/>
    <xf numFmtId="2" fontId="0" fillId="0" borderId="1" xfId="0" applyNumberFormat="1" applyBorder="1"/>
    <xf numFmtId="2" fontId="0" fillId="0" borderId="6" xfId="0" applyNumberFormat="1" applyBorder="1"/>
    <xf numFmtId="0" fontId="103" fillId="0" borderId="0" xfId="0" applyFont="1"/>
    <xf numFmtId="0" fontId="102" fillId="0" borderId="8" xfId="0" applyFont="1" applyBorder="1"/>
    <xf numFmtId="1" fontId="99" fillId="0" borderId="119" xfId="0" applyNumberFormat="1" applyFont="1" applyBorder="1" applyAlignment="1">
      <alignment horizontal="left" vertical="center" wrapText="1"/>
    </xf>
    <xf numFmtId="0" fontId="99" fillId="0" borderId="119" xfId="0" applyFont="1" applyBorder="1" applyAlignment="1">
      <alignment horizontal="left" vertical="center" wrapText="1"/>
    </xf>
    <xf numFmtId="0" fontId="3" fillId="0" borderId="52" xfId="0" applyFont="1" applyBorder="1"/>
    <xf numFmtId="0" fontId="3" fillId="0" borderId="5" xfId="0" applyFont="1" applyBorder="1"/>
    <xf numFmtId="0" fontId="3" fillId="0" borderId="6" xfId="0" applyFont="1" applyBorder="1"/>
    <xf numFmtId="0" fontId="83" fillId="0" borderId="1" xfId="0" applyFont="1" applyBorder="1" applyAlignment="1">
      <alignment horizontal="left"/>
    </xf>
    <xf numFmtId="0" fontId="82" fillId="29" borderId="2" xfId="0" applyFont="1" applyFill="1" applyBorder="1"/>
    <xf numFmtId="0" fontId="83" fillId="0" borderId="20" xfId="0" applyFont="1" applyBorder="1"/>
    <xf numFmtId="0" fontId="83" fillId="0" borderId="22" xfId="0" applyFont="1" applyBorder="1" applyAlignment="1">
      <alignment horizontal="left"/>
    </xf>
    <xf numFmtId="177" fontId="0" fillId="0" borderId="22" xfId="0" applyNumberFormat="1" applyBorder="1" applyAlignment="1">
      <alignment horizontal="right"/>
    </xf>
    <xf numFmtId="177" fontId="3" fillId="0" borderId="7" xfId="0" applyNumberFormat="1" applyFont="1" applyBorder="1" applyAlignment="1">
      <alignment horizontal="right"/>
    </xf>
    <xf numFmtId="177" fontId="0" fillId="0" borderId="26" xfId="0" applyNumberFormat="1" applyBorder="1" applyAlignment="1">
      <alignment horizontal="right"/>
    </xf>
    <xf numFmtId="167" fontId="3" fillId="0" borderId="0" xfId="0" applyNumberFormat="1" applyFont="1"/>
    <xf numFmtId="0" fontId="83" fillId="0" borderId="1" xfId="0" applyFont="1" applyBorder="1"/>
    <xf numFmtId="0" fontId="83" fillId="0" borderId="22" xfId="0" applyFont="1" applyBorder="1" applyAlignment="1">
      <alignment horizontal="right"/>
    </xf>
    <xf numFmtId="0" fontId="104" fillId="0" borderId="20" xfId="0" applyFont="1" applyBorder="1" applyAlignment="1">
      <alignment vertical="center"/>
    </xf>
    <xf numFmtId="0" fontId="105" fillId="0" borderId="1" xfId="0" applyFont="1" applyBorder="1" applyAlignment="1">
      <alignment vertical="center"/>
    </xf>
    <xf numFmtId="0" fontId="105" fillId="0" borderId="22" xfId="0" applyFont="1" applyBorder="1" applyAlignment="1">
      <alignment horizontal="center" vertical="center"/>
    </xf>
    <xf numFmtId="0" fontId="104" fillId="0" borderId="5" xfId="0" applyFont="1" applyBorder="1" applyAlignment="1">
      <alignment vertical="center"/>
    </xf>
    <xf numFmtId="0" fontId="105" fillId="0" borderId="6" xfId="0" applyFont="1" applyBorder="1" applyAlignment="1">
      <alignment vertical="center"/>
    </xf>
    <xf numFmtId="172" fontId="105" fillId="0" borderId="7" xfId="0" applyNumberFormat="1" applyFont="1" applyBorder="1" applyAlignment="1">
      <alignment horizontal="center" vertical="center"/>
    </xf>
    <xf numFmtId="175" fontId="0" fillId="0" borderId="22" xfId="0" applyNumberFormat="1" applyBorder="1"/>
    <xf numFmtId="175" fontId="0" fillId="0" borderId="6" xfId="0" applyNumberFormat="1" applyBorder="1"/>
    <xf numFmtId="175" fontId="0" fillId="0" borderId="7" xfId="0" applyNumberFormat="1" applyBorder="1"/>
    <xf numFmtId="0" fontId="0" fillId="0" borderId="44" xfId="0" applyBorder="1" applyAlignment="1">
      <alignment horizontal="center" vertical="top" wrapText="1"/>
    </xf>
    <xf numFmtId="0" fontId="0" fillId="0" borderId="63" xfId="0" applyBorder="1" applyAlignment="1">
      <alignment horizontal="center" vertical="top" wrapText="1"/>
    </xf>
    <xf numFmtId="0" fontId="0" fillId="0" borderId="25" xfId="0" applyBorder="1"/>
    <xf numFmtId="0" fontId="3" fillId="30" borderId="3" xfId="0" applyFont="1" applyFill="1" applyBorder="1"/>
    <xf numFmtId="0" fontId="0" fillId="0" borderId="52" xfId="0" applyBorder="1" applyAlignment="1">
      <alignment horizontal="center" vertical="center"/>
    </xf>
    <xf numFmtId="0" fontId="52" fillId="0" borderId="100" xfId="0" applyFont="1" applyBorder="1" applyAlignment="1">
      <alignment horizontal="center" vertical="center" wrapText="1"/>
    </xf>
    <xf numFmtId="0" fontId="52" fillId="0" borderId="103" xfId="0" applyFont="1" applyBorder="1" applyAlignment="1">
      <alignment horizontal="center" vertical="center" wrapText="1"/>
    </xf>
    <xf numFmtId="0" fontId="52" fillId="0" borderId="114" xfId="0" applyFont="1" applyBorder="1" applyAlignment="1">
      <alignment horizontal="center" vertical="center" wrapText="1"/>
    </xf>
    <xf numFmtId="0" fontId="52" fillId="0" borderId="107" xfId="0" applyFont="1" applyBorder="1" applyAlignment="1">
      <alignment horizontal="center" vertical="center" wrapText="1"/>
    </xf>
    <xf numFmtId="0" fontId="1" fillId="5" borderId="35" xfId="0" applyFont="1" applyFill="1" applyBorder="1" applyAlignment="1">
      <alignment horizontal="center"/>
    </xf>
    <xf numFmtId="0" fontId="1" fillId="5" borderId="36" xfId="0" applyFont="1" applyFill="1" applyBorder="1" applyAlignment="1">
      <alignment horizontal="center"/>
    </xf>
    <xf numFmtId="0" fontId="1" fillId="5" borderId="37" xfId="0" applyFont="1" applyFill="1" applyBorder="1" applyAlignment="1">
      <alignment horizontal="center"/>
    </xf>
    <xf numFmtId="0" fontId="54" fillId="18" borderId="82" xfId="0" applyFont="1" applyFill="1" applyBorder="1" applyAlignment="1">
      <alignment horizontal="center" vertical="center" wrapText="1"/>
    </xf>
    <xf numFmtId="0" fontId="54" fillId="18" borderId="84" xfId="0" applyFont="1" applyFill="1" applyBorder="1" applyAlignment="1">
      <alignment horizontal="center" vertical="center" wrapText="1"/>
    </xf>
    <xf numFmtId="0" fontId="54" fillId="18" borderId="88" xfId="0" applyFont="1" applyFill="1" applyBorder="1" applyAlignment="1">
      <alignment horizontal="center" vertical="center" wrapText="1"/>
    </xf>
    <xf numFmtId="183" fontId="0" fillId="0" borderId="22" xfId="0" applyNumberFormat="1" applyBorder="1"/>
    <xf numFmtId="183" fontId="0" fillId="11" borderId="22" xfId="0" applyNumberFormat="1" applyFill="1" applyBorder="1"/>
    <xf numFmtId="183" fontId="0" fillId="11" borderId="26" xfId="0" applyNumberFormat="1" applyFill="1" applyBorder="1"/>
    <xf numFmtId="183" fontId="3" fillId="0" borderId="50" xfId="0" applyNumberFormat="1" applyFont="1" applyBorder="1"/>
    <xf numFmtId="183" fontId="0" fillId="0" borderId="7" xfId="0" applyNumberFormat="1" applyBorder="1"/>
    <xf numFmtId="0" fontId="0" fillId="11" borderId="62" xfId="0" applyFill="1" applyBorder="1"/>
    <xf numFmtId="0" fontId="0" fillId="11" borderId="44" xfId="0" applyFill="1" applyBorder="1"/>
    <xf numFmtId="183" fontId="0" fillId="11" borderId="64" xfId="0" applyNumberFormat="1" applyFill="1" applyBorder="1"/>
    <xf numFmtId="0" fontId="4" fillId="0" borderId="24" xfId="1" applyBorder="1"/>
    <xf numFmtId="0" fontId="3" fillId="3" borderId="1" xfId="0" applyFont="1" applyFill="1" applyBorder="1" applyAlignment="1">
      <alignment horizontal="center"/>
    </xf>
    <xf numFmtId="0" fontId="3" fillId="3" borderId="1" xfId="0" applyFont="1" applyFill="1" applyBorder="1" applyAlignment="1">
      <alignment horizontal="left"/>
    </xf>
    <xf numFmtId="0" fontId="0" fillId="0" borderId="1" xfId="0" applyBorder="1" applyAlignment="1">
      <alignment vertical="center"/>
    </xf>
    <xf numFmtId="167" fontId="0" fillId="0" borderId="1" xfId="0" applyNumberFormat="1" applyBorder="1" applyAlignment="1">
      <alignment horizontal="center"/>
    </xf>
    <xf numFmtId="0" fontId="0" fillId="0" borderId="1" xfId="0" applyBorder="1" applyAlignment="1">
      <alignment horizontal="left" vertical="center"/>
    </xf>
    <xf numFmtId="8" fontId="0" fillId="0" borderId="1" xfId="0" applyNumberFormat="1" applyBorder="1" applyAlignment="1">
      <alignment horizontal="right"/>
    </xf>
    <xf numFmtId="8" fontId="0" fillId="0" borderId="1" xfId="0" applyNumberFormat="1" applyBorder="1" applyAlignment="1">
      <alignment horizontal="center"/>
    </xf>
    <xf numFmtId="167" fontId="0" fillId="0" borderId="1" xfId="0" applyNumberFormat="1" applyBorder="1" applyAlignment="1">
      <alignment horizontal="right"/>
    </xf>
    <xf numFmtId="0" fontId="108" fillId="0" borderId="1" xfId="0" applyFont="1" applyBorder="1"/>
    <xf numFmtId="0" fontId="4" fillId="0" borderId="1" xfId="1" applyBorder="1" applyAlignment="1">
      <alignment horizontal="center"/>
    </xf>
    <xf numFmtId="0" fontId="52" fillId="0" borderId="1" xfId="0" applyFont="1" applyBorder="1" applyAlignment="1">
      <alignment horizontal="left"/>
    </xf>
    <xf numFmtId="0" fontId="0" fillId="11" borderId="1" xfId="0" applyFill="1" applyBorder="1" applyAlignment="1">
      <alignment horizontal="center"/>
    </xf>
    <xf numFmtId="167" fontId="0" fillId="11" borderId="1" xfId="0" applyNumberFormat="1" applyFill="1" applyBorder="1" applyAlignment="1">
      <alignment horizontal="left"/>
    </xf>
    <xf numFmtId="49" fontId="54" fillId="0" borderId="1" xfId="0" applyNumberFormat="1" applyFont="1" applyBorder="1" applyAlignment="1">
      <alignment horizontal="left"/>
    </xf>
    <xf numFmtId="0" fontId="0" fillId="11" borderId="1" xfId="0" applyFill="1" applyBorder="1" applyAlignment="1">
      <alignment horizontal="left"/>
    </xf>
    <xf numFmtId="44" fontId="0" fillId="0" borderId="1" xfId="0" applyNumberFormat="1" applyBorder="1" applyAlignment="1">
      <alignment horizontal="right"/>
    </xf>
    <xf numFmtId="0" fontId="17" fillId="0" borderId="1" xfId="0" applyFont="1" applyBorder="1"/>
    <xf numFmtId="167" fontId="17" fillId="0" borderId="1" xfId="0" applyNumberFormat="1" applyFont="1" applyBorder="1" applyAlignment="1">
      <alignment horizontal="right"/>
    </xf>
    <xf numFmtId="0" fontId="17" fillId="0" borderId="0" xfId="0" applyFont="1"/>
    <xf numFmtId="167" fontId="0" fillId="11" borderId="1" xfId="0" applyNumberFormat="1" applyFill="1" applyBorder="1" applyAlignment="1">
      <alignment horizontal="right"/>
    </xf>
    <xf numFmtId="0" fontId="0" fillId="11" borderId="1" xfId="0" applyFill="1" applyBorder="1" applyAlignment="1">
      <alignment horizontal="left" vertical="center"/>
    </xf>
    <xf numFmtId="0" fontId="0" fillId="32" borderId="1" xfId="0" applyFill="1" applyBorder="1" applyAlignment="1">
      <alignment vertical="center"/>
    </xf>
    <xf numFmtId="0" fontId="0" fillId="32" borderId="1" xfId="0" applyFill="1" applyBorder="1"/>
    <xf numFmtId="0" fontId="0" fillId="32" borderId="1" xfId="0" applyFill="1" applyBorder="1" applyAlignment="1">
      <alignment horizontal="center"/>
    </xf>
    <xf numFmtId="167" fontId="0" fillId="32" borderId="1" xfId="0" applyNumberFormat="1" applyFill="1" applyBorder="1" applyAlignment="1">
      <alignment horizontal="right"/>
    </xf>
    <xf numFmtId="8" fontId="0" fillId="32" borderId="1" xfId="0" applyNumberFormat="1" applyFill="1" applyBorder="1"/>
    <xf numFmtId="8" fontId="0" fillId="32" borderId="1" xfId="0" applyNumberFormat="1" applyFill="1" applyBorder="1" applyAlignment="1">
      <alignment horizontal="center"/>
    </xf>
    <xf numFmtId="0" fontId="0" fillId="32" borderId="1" xfId="0" applyFill="1" applyBorder="1" applyAlignment="1">
      <alignment horizontal="left" vertical="center"/>
    </xf>
    <xf numFmtId="49" fontId="109" fillId="0" borderId="1" xfId="0" applyNumberFormat="1" applyFont="1" applyBorder="1" applyAlignment="1">
      <alignment horizontal="left"/>
    </xf>
    <xf numFmtId="0" fontId="3" fillId="11" borderId="1" xfId="0" applyFont="1" applyFill="1" applyBorder="1" applyAlignment="1">
      <alignment horizontal="center"/>
    </xf>
    <xf numFmtId="182" fontId="0" fillId="0" borderId="1" xfId="0" applyNumberFormat="1" applyBorder="1" applyAlignment="1">
      <alignment horizontal="right"/>
    </xf>
    <xf numFmtId="0" fontId="110" fillId="32" borderId="1" xfId="0" applyFont="1" applyFill="1" applyBorder="1" applyAlignment="1">
      <alignment vertical="center"/>
    </xf>
    <xf numFmtId="0" fontId="110" fillId="32" borderId="1" xfId="0" applyFont="1" applyFill="1" applyBorder="1"/>
    <xf numFmtId="0" fontId="110" fillId="32" borderId="1" xfId="0" applyFont="1" applyFill="1" applyBorder="1" applyAlignment="1">
      <alignment horizontal="center"/>
    </xf>
    <xf numFmtId="167" fontId="110" fillId="32" borderId="1" xfId="0" applyNumberFormat="1" applyFont="1" applyFill="1" applyBorder="1" applyAlignment="1">
      <alignment horizontal="right"/>
    </xf>
    <xf numFmtId="0" fontId="110" fillId="32" borderId="1" xfId="0" applyFont="1" applyFill="1" applyBorder="1" applyAlignment="1">
      <alignment horizontal="left"/>
    </xf>
    <xf numFmtId="0" fontId="17" fillId="0" borderId="1" xfId="0" applyFont="1" applyBorder="1" applyAlignment="1">
      <alignment vertical="center"/>
    </xf>
    <xf numFmtId="0" fontId="17" fillId="11" borderId="1" xfId="0" applyFont="1" applyFill="1" applyBorder="1" applyAlignment="1">
      <alignment horizontal="center"/>
    </xf>
    <xf numFmtId="167" fontId="17" fillId="11" borderId="1" xfId="0" applyNumberFormat="1" applyFont="1" applyFill="1" applyBorder="1" applyAlignment="1">
      <alignment horizontal="right"/>
    </xf>
    <xf numFmtId="0" fontId="19" fillId="0" borderId="1" xfId="7" applyFont="1" applyBorder="1" applyAlignment="1">
      <alignment wrapText="1"/>
    </xf>
    <xf numFmtId="0" fontId="17" fillId="11" borderId="1" xfId="0" applyFont="1" applyFill="1" applyBorder="1"/>
    <xf numFmtId="0" fontId="0" fillId="11" borderId="1" xfId="0" applyFill="1" applyBorder="1" applyAlignment="1">
      <alignment horizontal="center" vertical="center"/>
    </xf>
    <xf numFmtId="0" fontId="17" fillId="11" borderId="1" xfId="0" applyFont="1" applyFill="1" applyBorder="1" applyAlignment="1">
      <alignment horizontal="left"/>
    </xf>
    <xf numFmtId="49" fontId="52" fillId="0" borderId="1" xfId="0" applyNumberFormat="1" applyFont="1" applyBorder="1"/>
    <xf numFmtId="0" fontId="0" fillId="32" borderId="1" xfId="0" applyFill="1" applyBorder="1" applyAlignment="1">
      <alignment horizontal="left"/>
    </xf>
    <xf numFmtId="49" fontId="52" fillId="0" borderId="1" xfId="0" applyNumberFormat="1" applyFont="1" applyBorder="1" applyAlignment="1">
      <alignment horizontal="left"/>
    </xf>
    <xf numFmtId="8" fontId="4" fillId="0" borderId="1" xfId="1" applyNumberFormat="1" applyBorder="1" applyAlignment="1">
      <alignment horizontal="center"/>
    </xf>
    <xf numFmtId="0" fontId="93" fillId="0" borderId="1" xfId="0" applyFont="1" applyBorder="1" applyAlignment="1">
      <alignment vertical="center"/>
    </xf>
    <xf numFmtId="0" fontId="4" fillId="0" borderId="1" xfId="1" applyBorder="1" applyAlignment="1">
      <alignment horizontal="center" vertical="center"/>
    </xf>
    <xf numFmtId="0" fontId="4" fillId="0" borderId="1" xfId="1" applyBorder="1" applyAlignment="1">
      <alignment vertical="center"/>
    </xf>
    <xf numFmtId="0" fontId="0" fillId="0" borderId="1" xfId="0" applyBorder="1" applyAlignment="1">
      <alignment horizontal="right"/>
    </xf>
    <xf numFmtId="0" fontId="52" fillId="11" borderId="1" xfId="0" applyFont="1" applyFill="1" applyBorder="1" applyAlignment="1">
      <alignment horizontal="left" vertical="center"/>
    </xf>
    <xf numFmtId="0" fontId="111" fillId="0" borderId="1" xfId="8" applyFont="1" applyBorder="1" applyAlignment="1">
      <alignment horizontal="center"/>
    </xf>
    <xf numFmtId="0" fontId="111" fillId="0" borderId="1" xfId="8" applyFont="1" applyBorder="1" applyAlignment="1">
      <alignment horizontal="center" vertical="center"/>
    </xf>
    <xf numFmtId="0" fontId="111" fillId="0" borderId="1" xfId="8" applyFont="1" applyBorder="1"/>
    <xf numFmtId="0" fontId="111" fillId="0" borderId="1" xfId="8" applyFont="1" applyBorder="1" applyAlignment="1">
      <alignment vertical="center" wrapText="1"/>
    </xf>
    <xf numFmtId="184" fontId="111" fillId="0" borderId="1" xfId="8" applyNumberFormat="1" applyFont="1" applyBorder="1"/>
    <xf numFmtId="184" fontId="111" fillId="0" borderId="1" xfId="6" applyNumberFormat="1" applyFont="1" applyFill="1" applyBorder="1" applyAlignment="1">
      <alignment vertical="center" wrapText="1"/>
    </xf>
    <xf numFmtId="0" fontId="111" fillId="0" borderId="1" xfId="8" quotePrefix="1" applyFont="1" applyBorder="1" applyAlignment="1">
      <alignment horizontal="center"/>
    </xf>
    <xf numFmtId="185" fontId="111" fillId="0" borderId="1" xfId="8" applyNumberFormat="1" applyFont="1" applyBorder="1" applyAlignment="1">
      <alignment horizontal="center" vertical="center" wrapText="1"/>
    </xf>
    <xf numFmtId="0" fontId="111" fillId="33" borderId="52" xfId="8" applyFont="1" applyFill="1" applyBorder="1" applyAlignment="1">
      <alignment horizontal="center" vertical="center" wrapText="1"/>
    </xf>
    <xf numFmtId="0" fontId="111" fillId="33" borderId="52" xfId="8" applyFont="1" applyFill="1" applyBorder="1" applyAlignment="1">
      <alignment vertical="center"/>
    </xf>
    <xf numFmtId="0" fontId="111" fillId="33" borderId="44" xfId="8" applyFont="1" applyFill="1" applyBorder="1" applyAlignment="1">
      <alignment vertical="center" wrapText="1"/>
    </xf>
    <xf numFmtId="0" fontId="113" fillId="33" borderId="44" xfId="9" applyFont="1" applyFill="1" applyBorder="1" applyAlignment="1">
      <alignment horizontal="center" vertical="center" wrapText="1"/>
    </xf>
    <xf numFmtId="0" fontId="2" fillId="0" borderId="1" xfId="0" applyFont="1" applyBorder="1"/>
    <xf numFmtId="182" fontId="2" fillId="0" borderId="1" xfId="0" applyNumberFormat="1" applyFont="1" applyBorder="1" applyAlignment="1">
      <alignment horizontal="right"/>
    </xf>
    <xf numFmtId="8" fontId="2" fillId="0" borderId="1" xfId="0" applyNumberFormat="1" applyFont="1" applyBorder="1"/>
    <xf numFmtId="0" fontId="114" fillId="0" borderId="20" xfId="0" applyFont="1" applyBorder="1"/>
    <xf numFmtId="0" fontId="114" fillId="0" borderId="30" xfId="0" applyFont="1" applyBorder="1"/>
    <xf numFmtId="0" fontId="106" fillId="11" borderId="0" xfId="0" applyFont="1" applyFill="1" applyAlignment="1">
      <alignment horizont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1" xfId="0" applyFont="1" applyBorder="1" applyAlignment="1">
      <alignment horizontal="center"/>
    </xf>
    <xf numFmtId="0" fontId="3" fillId="0" borderId="55" xfId="0" applyFont="1" applyBorder="1" applyAlignment="1">
      <alignment horizontal="center" vertical="center"/>
    </xf>
    <xf numFmtId="0" fontId="3" fillId="0" borderId="73" xfId="0" applyFont="1" applyBorder="1" applyAlignment="1">
      <alignment horizontal="center" vertical="center"/>
    </xf>
    <xf numFmtId="0" fontId="3" fillId="0" borderId="56" xfId="0" applyFont="1" applyBorder="1" applyAlignment="1">
      <alignment horizontal="center" vertical="center"/>
    </xf>
    <xf numFmtId="0" fontId="51" fillId="0" borderId="1" xfId="1" applyFont="1" applyBorder="1" applyAlignment="1">
      <alignment horizontal="center"/>
    </xf>
    <xf numFmtId="0" fontId="3" fillId="0" borderId="1"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1" xfId="0" applyFont="1" applyBorder="1" applyAlignment="1">
      <alignment horizontal="left"/>
    </xf>
    <xf numFmtId="0" fontId="0" fillId="0" borderId="53" xfId="0" applyBorder="1" applyAlignment="1">
      <alignment horizontal="center" vertical="center"/>
    </xf>
    <xf numFmtId="0" fontId="0" fillId="0" borderId="21" xfId="0" applyBorder="1" applyAlignment="1">
      <alignment horizontal="center" vertical="center"/>
    </xf>
    <xf numFmtId="0" fontId="3" fillId="0" borderId="1" xfId="0" applyFont="1" applyBorder="1" applyAlignment="1">
      <alignment horizontal="left" vertical="center"/>
    </xf>
    <xf numFmtId="0" fontId="0" fillId="0" borderId="1" xfId="0" quotePrefix="1" applyBorder="1" applyAlignment="1">
      <alignment horizontal="center" vertical="center"/>
    </xf>
    <xf numFmtId="0" fontId="3" fillId="0" borderId="1" xfId="0" applyFont="1" applyBorder="1" applyAlignment="1">
      <alignment horizontal="center" wrapText="1"/>
    </xf>
    <xf numFmtId="0" fontId="115" fillId="0" borderId="0" xfId="0" applyFont="1"/>
    <xf numFmtId="0" fontId="116" fillId="0" borderId="1" xfId="0" applyFont="1" applyBorder="1" applyAlignment="1">
      <alignment horizontal="center"/>
    </xf>
    <xf numFmtId="0" fontId="58" fillId="0" borderId="1" xfId="0" quotePrefix="1" applyFont="1" applyBorder="1" applyAlignment="1">
      <alignment horizontal="center" vertical="center"/>
    </xf>
    <xf numFmtId="0" fontId="58" fillId="0" borderId="1" xfId="0" applyFont="1" applyBorder="1" applyAlignment="1">
      <alignment horizontal="center" vertical="center"/>
    </xf>
    <xf numFmtId="0" fontId="58" fillId="0" borderId="21" xfId="0" applyFont="1" applyBorder="1" applyAlignment="1">
      <alignment horizontal="center" vertical="center"/>
    </xf>
    <xf numFmtId="0" fontId="3" fillId="30" borderId="1" xfId="0" applyFont="1" applyFill="1" applyBorder="1"/>
    <xf numFmtId="0" fontId="117" fillId="2" borderId="35" xfId="0" applyFont="1" applyFill="1" applyBorder="1"/>
    <xf numFmtId="0" fontId="118" fillId="2" borderId="36" xfId="0" applyFont="1" applyFill="1" applyBorder="1"/>
    <xf numFmtId="0" fontId="118" fillId="2" borderId="37" xfId="0" applyFont="1" applyFill="1" applyBorder="1"/>
    <xf numFmtId="0" fontId="119" fillId="18" borderId="80" xfId="0" applyFont="1" applyFill="1" applyBorder="1" applyAlignment="1">
      <alignment horizontal="center" vertical="center" wrapText="1"/>
    </xf>
    <xf numFmtId="0" fontId="119" fillId="18" borderId="81" xfId="0" applyFont="1" applyFill="1" applyBorder="1" applyAlignment="1">
      <alignment horizontal="center" vertical="center"/>
    </xf>
    <xf numFmtId="0" fontId="119" fillId="18" borderId="81" xfId="0" applyFont="1" applyFill="1" applyBorder="1" applyAlignment="1">
      <alignment vertical="center"/>
    </xf>
    <xf numFmtId="0" fontId="119" fillId="18" borderId="83" xfId="0" applyFont="1" applyFill="1" applyBorder="1" applyAlignment="1">
      <alignment horizontal="center" vertical="center"/>
    </xf>
    <xf numFmtId="0" fontId="104" fillId="0" borderId="86" xfId="0" applyFont="1" applyBorder="1" applyAlignment="1">
      <alignment horizontal="center" vertical="center"/>
    </xf>
    <xf numFmtId="0" fontId="104" fillId="0" borderId="86" xfId="0" applyFont="1" applyBorder="1" applyAlignment="1">
      <alignment vertical="center"/>
    </xf>
    <xf numFmtId="0" fontId="104" fillId="0" borderId="87" xfId="0" applyFont="1" applyBorder="1" applyAlignment="1">
      <alignment horizontal="center" vertical="center"/>
    </xf>
    <xf numFmtId="0" fontId="104" fillId="0" borderId="92" xfId="0" applyFont="1" applyBorder="1" applyAlignment="1">
      <alignment horizontal="center" vertical="center"/>
    </xf>
    <xf numFmtId="0" fontId="104" fillId="0" borderId="92" xfId="0" applyFont="1" applyBorder="1" applyAlignment="1">
      <alignment vertical="center"/>
    </xf>
    <xf numFmtId="0" fontId="104" fillId="0" borderId="12" xfId="0" applyFont="1" applyBorder="1" applyAlignment="1">
      <alignment horizontal="center" vertical="center"/>
    </xf>
    <xf numFmtId="0" fontId="0" fillId="0" borderId="101" xfId="0" applyBorder="1" applyAlignment="1">
      <alignment horizontal="center" vertical="center"/>
    </xf>
    <xf numFmtId="0" fontId="104" fillId="0" borderId="10" xfId="0" applyFont="1" applyBorder="1" applyAlignment="1">
      <alignment vertical="center"/>
    </xf>
    <xf numFmtId="0" fontId="57" fillId="0" borderId="0" xfId="0" applyFont="1"/>
    <xf numFmtId="0" fontId="57" fillId="0" borderId="38" xfId="0" applyFont="1" applyBorder="1" applyAlignment="1">
      <alignment horizontal="center"/>
    </xf>
    <xf numFmtId="0" fontId="120" fillId="0" borderId="0" xfId="0" applyFont="1"/>
    <xf numFmtId="0" fontId="0" fillId="11" borderId="5" xfId="0" applyFill="1" applyBorder="1"/>
    <xf numFmtId="0" fontId="0" fillId="11" borderId="6" xfId="0" applyFill="1" applyBorder="1"/>
    <xf numFmtId="165" fontId="0" fillId="11" borderId="7" xfId="0" applyNumberFormat="1" applyFill="1" applyBorder="1"/>
    <xf numFmtId="165" fontId="3" fillId="0" borderId="7" xfId="0" applyNumberFormat="1" applyFont="1" applyBorder="1"/>
    <xf numFmtId="0" fontId="22" fillId="19" borderId="0" xfId="0" applyFont="1" applyFill="1" applyAlignment="1">
      <alignment horizontal="left" shrinkToFit="1"/>
    </xf>
    <xf numFmtId="0" fontId="47" fillId="0" borderId="104" xfId="0" applyFont="1" applyBorder="1" applyAlignment="1">
      <alignment horizontal="center" vertical="center"/>
    </xf>
    <xf numFmtId="0" fontId="0" fillId="0" borderId="105" xfId="0" applyBorder="1" applyAlignment="1">
      <alignment horizontal="left" vertical="center"/>
    </xf>
    <xf numFmtId="0" fontId="0" fillId="0" borderId="105" xfId="0" applyBorder="1" applyAlignment="1">
      <alignment horizontal="center" vertical="center"/>
    </xf>
    <xf numFmtId="0" fontId="0" fillId="0" borderId="106" xfId="0" applyBorder="1" applyAlignment="1">
      <alignment horizontal="center"/>
    </xf>
    <xf numFmtId="0" fontId="0" fillId="0" borderId="111" xfId="0" applyBorder="1" applyAlignment="1">
      <alignment horizontal="center" vertical="center"/>
    </xf>
    <xf numFmtId="0" fontId="0" fillId="0" borderId="111" xfId="0" applyBorder="1" applyAlignment="1">
      <alignment horizontal="left" vertical="center"/>
    </xf>
    <xf numFmtId="0" fontId="0" fillId="0" borderId="112" xfId="0" applyBorder="1" applyAlignment="1">
      <alignment horizontal="center"/>
    </xf>
    <xf numFmtId="0" fontId="21" fillId="6" borderId="21" xfId="0" applyFont="1" applyFill="1" applyBorder="1" applyAlignment="1">
      <alignment horizontal="left" shrinkToFit="1"/>
    </xf>
    <xf numFmtId="0" fontId="4" fillId="0" borderId="21" xfId="1" applyBorder="1" applyAlignment="1">
      <alignment horizontal="right" wrapText="1"/>
    </xf>
    <xf numFmtId="0" fontId="4" fillId="0" borderId="32" xfId="1" applyBorder="1" applyAlignment="1">
      <alignment horizontal="left" vertical="center" wrapText="1"/>
    </xf>
    <xf numFmtId="0" fontId="22" fillId="2" borderId="20" xfId="0" applyFont="1" applyFill="1" applyBorder="1" applyAlignment="1">
      <alignment vertical="center" textRotation="90" shrinkToFit="1"/>
    </xf>
    <xf numFmtId="0" fontId="22" fillId="2" borderId="5" xfId="0" applyFont="1" applyFill="1" applyBorder="1" applyAlignment="1">
      <alignment vertical="center" textRotation="90" shrinkToFit="1"/>
    </xf>
    <xf numFmtId="0" fontId="21" fillId="11" borderId="69" xfId="0" applyFont="1" applyFill="1" applyBorder="1" applyAlignment="1">
      <alignment horizontal="left" shrinkToFit="1"/>
    </xf>
    <xf numFmtId="0" fontId="21" fillId="11" borderId="52" xfId="0" applyFont="1" applyFill="1" applyBorder="1" applyAlignment="1">
      <alignment horizontal="left" shrinkToFit="1"/>
    </xf>
    <xf numFmtId="165" fontId="23" fillId="0" borderId="3" xfId="0" applyNumberFormat="1" applyFont="1" applyBorder="1" applyAlignment="1">
      <alignment horizontal="right" shrinkToFit="1"/>
    </xf>
    <xf numFmtId="165" fontId="23" fillId="0" borderId="1" xfId="0" applyNumberFormat="1" applyFont="1" applyBorder="1" applyAlignment="1">
      <alignment horizontal="right" shrinkToFit="1"/>
    </xf>
    <xf numFmtId="0" fontId="21" fillId="0" borderId="1" xfId="0" applyFont="1" applyBorder="1" applyAlignment="1">
      <alignment horizontal="left" shrinkToFit="1"/>
    </xf>
    <xf numFmtId="165" fontId="21" fillId="0" borderId="64" xfId="0" applyNumberFormat="1" applyFont="1" applyBorder="1" applyAlignment="1">
      <alignment horizontal="right"/>
    </xf>
    <xf numFmtId="165" fontId="23" fillId="0" borderId="1" xfId="0" applyNumberFormat="1" applyFont="1" applyBorder="1" applyAlignment="1">
      <alignment horizontal="right"/>
    </xf>
    <xf numFmtId="0" fontId="23" fillId="0" borderId="22" xfId="0" applyFont="1" applyBorder="1"/>
    <xf numFmtId="0" fontId="21" fillId="0" borderId="1" xfId="0" applyFont="1" applyBorder="1" applyAlignment="1">
      <alignment shrinkToFit="1"/>
    </xf>
    <xf numFmtId="165" fontId="21" fillId="0" borderId="22" xfId="0" applyNumberFormat="1" applyFont="1" applyBorder="1" applyAlignment="1">
      <alignment horizontal="right" shrinkToFit="1"/>
    </xf>
    <xf numFmtId="171" fontId="23" fillId="0" borderId="4" xfId="0" applyNumberFormat="1" applyFont="1" applyBorder="1" applyAlignment="1">
      <alignment horizontal="right"/>
    </xf>
    <xf numFmtId="171" fontId="23" fillId="0" borderId="7" xfId="0" applyNumberFormat="1" applyFont="1" applyBorder="1" applyAlignment="1">
      <alignment horizontal="right"/>
    </xf>
    <xf numFmtId="171" fontId="0" fillId="0" borderId="1" xfId="0" applyNumberFormat="1" applyBorder="1" applyAlignment="1">
      <alignment horizontal="right"/>
    </xf>
    <xf numFmtId="0" fontId="21" fillId="14" borderId="1" xfId="0" applyFont="1" applyFill="1" applyBorder="1" applyAlignment="1">
      <alignment shrinkToFit="1"/>
    </xf>
    <xf numFmtId="0" fontId="21" fillId="14" borderId="37" xfId="0" applyFont="1" applyFill="1" applyBorder="1" applyAlignment="1">
      <alignment shrinkToFit="1"/>
    </xf>
    <xf numFmtId="0" fontId="21" fillId="14" borderId="35" xfId="0" applyFont="1" applyFill="1" applyBorder="1" applyAlignment="1">
      <alignment shrinkToFit="1"/>
    </xf>
    <xf numFmtId="0" fontId="21" fillId="11" borderId="36" xfId="0" applyFont="1" applyFill="1" applyBorder="1" applyAlignment="1">
      <alignment horizontal="left" shrinkToFit="1"/>
    </xf>
    <xf numFmtId="0" fontId="21" fillId="11" borderId="30" xfId="0" applyFont="1" applyFill="1" applyBorder="1" applyAlignment="1">
      <alignment shrinkToFit="1"/>
    </xf>
    <xf numFmtId="0" fontId="21" fillId="11" borderId="1" xfId="0" applyFont="1" applyFill="1" applyBorder="1" applyAlignment="1">
      <alignment shrinkToFit="1"/>
    </xf>
    <xf numFmtId="0" fontId="122" fillId="11" borderId="31" xfId="0" applyFont="1" applyFill="1" applyBorder="1" applyAlignment="1">
      <alignment shrinkToFit="1"/>
    </xf>
    <xf numFmtId="0" fontId="122" fillId="11" borderId="55" xfId="0" applyFont="1" applyFill="1" applyBorder="1" applyAlignment="1">
      <alignment shrinkToFit="1"/>
    </xf>
    <xf numFmtId="165" fontId="97" fillId="0" borderId="37" xfId="0" applyNumberFormat="1" applyFont="1" applyBorder="1" applyAlignment="1">
      <alignment horizontal="right" shrinkToFit="1"/>
    </xf>
    <xf numFmtId="0" fontId="97" fillId="11" borderId="8" xfId="0" applyFont="1" applyFill="1" applyBorder="1" applyAlignment="1">
      <alignment horizontal="center" vertical="center" textRotation="90" shrinkToFit="1"/>
    </xf>
    <xf numFmtId="0" fontId="97" fillId="11" borderId="13" xfId="0" applyFont="1" applyFill="1" applyBorder="1" applyAlignment="1">
      <alignment horizontal="center" vertical="center" textRotation="90" shrinkToFit="1"/>
    </xf>
    <xf numFmtId="0" fontId="67" fillId="0" borderId="27" xfId="0" applyFont="1" applyBorder="1" applyAlignment="1">
      <alignment horizontal="left" shrinkToFit="1"/>
    </xf>
    <xf numFmtId="0" fontId="67" fillId="0" borderId="28" xfId="0" applyFont="1" applyBorder="1" applyAlignment="1">
      <alignment horizontal="left" shrinkToFit="1"/>
    </xf>
    <xf numFmtId="0" fontId="67" fillId="0" borderId="28" xfId="0" applyFont="1" applyBorder="1" applyAlignment="1">
      <alignment shrinkToFit="1"/>
    </xf>
    <xf numFmtId="0" fontId="67" fillId="0" borderId="28" xfId="0" applyFont="1" applyBorder="1" applyAlignment="1">
      <alignment horizontal="center" shrinkToFit="1"/>
    </xf>
    <xf numFmtId="165" fontId="67" fillId="0" borderId="68" xfId="0" applyNumberFormat="1" applyFont="1" applyBorder="1" applyAlignment="1">
      <alignment horizontal="right" shrinkToFit="1"/>
    </xf>
    <xf numFmtId="0" fontId="123" fillId="3" borderId="1" xfId="0" applyFont="1" applyFill="1" applyBorder="1" applyAlignment="1">
      <alignment horizontal="center" vertical="center" wrapText="1"/>
    </xf>
    <xf numFmtId="0" fontId="124" fillId="3" borderId="121" xfId="0" applyFont="1" applyFill="1" applyBorder="1" applyAlignment="1">
      <alignment horizontal="center" vertical="center" wrapText="1"/>
    </xf>
    <xf numFmtId="0" fontId="125" fillId="24" borderId="1" xfId="0" applyFont="1" applyFill="1" applyBorder="1" applyAlignment="1">
      <alignment horizontal="center" vertical="center" wrapText="1"/>
    </xf>
    <xf numFmtId="0" fontId="0" fillId="0" borderId="122" xfId="0" applyBorder="1"/>
    <xf numFmtId="0" fontId="1" fillId="15" borderId="40" xfId="0" applyFont="1" applyFill="1" applyBorder="1" applyAlignment="1">
      <alignment horizontal="center"/>
    </xf>
    <xf numFmtId="0" fontId="127" fillId="0" borderId="123" xfId="0" applyFont="1" applyBorder="1" applyAlignment="1">
      <alignment horizontal="center"/>
    </xf>
    <xf numFmtId="0" fontId="128" fillId="0" borderId="3" xfId="0" applyFont="1" applyBorder="1" applyAlignment="1">
      <alignment horizontal="left" vertical="center"/>
    </xf>
    <xf numFmtId="0" fontId="128" fillId="0" borderId="1" xfId="0" applyFont="1" applyBorder="1" applyAlignment="1">
      <alignment horizontal="left" vertical="center"/>
    </xf>
    <xf numFmtId="0" fontId="128" fillId="3" borderId="123" xfId="0" applyFont="1" applyFill="1" applyBorder="1" applyAlignment="1">
      <alignment horizontal="left" vertical="center"/>
    </xf>
    <xf numFmtId="0" fontId="128" fillId="0" borderId="1" xfId="0" applyFont="1" applyBorder="1"/>
    <xf numFmtId="0" fontId="128" fillId="0" borderId="1" xfId="0" applyFont="1" applyBorder="1" applyAlignment="1">
      <alignment horizontal="left"/>
    </xf>
    <xf numFmtId="0" fontId="128" fillId="3" borderId="1" xfId="0" applyFont="1" applyFill="1" applyBorder="1"/>
    <xf numFmtId="0" fontId="128" fillId="0" borderId="6" xfId="0" applyFont="1" applyBorder="1"/>
    <xf numFmtId="0" fontId="128" fillId="0" borderId="122" xfId="0" applyFont="1" applyBorder="1"/>
    <xf numFmtId="0" fontId="128" fillId="0" borderId="0" xfId="0" applyFont="1" applyAlignment="1">
      <alignment horizontal="center"/>
    </xf>
    <xf numFmtId="0" fontId="128" fillId="0" borderId="0" xfId="0" applyFont="1" applyAlignment="1">
      <alignment horizontal="left" vertical="center"/>
    </xf>
    <xf numFmtId="0" fontId="128" fillId="0" borderId="3" xfId="0" applyFont="1" applyBorder="1"/>
    <xf numFmtId="0" fontId="129" fillId="3" borderId="1" xfId="0" applyFont="1" applyFill="1" applyBorder="1" applyAlignment="1">
      <alignment horizontal="left"/>
    </xf>
    <xf numFmtId="0" fontId="128" fillId="11" borderId="1" xfId="0" applyFont="1" applyFill="1" applyBorder="1" applyAlignment="1">
      <alignment horizontal="left" vertical="center"/>
    </xf>
    <xf numFmtId="0" fontId="128" fillId="3" borderId="124" xfId="0" applyFont="1" applyFill="1" applyBorder="1" applyAlignment="1">
      <alignment horizontal="left" vertical="center"/>
    </xf>
    <xf numFmtId="0" fontId="128" fillId="0" borderId="1" xfId="0" applyFont="1" applyBorder="1" applyAlignment="1">
      <alignment vertical="center"/>
    </xf>
    <xf numFmtId="0" fontId="0" fillId="0" borderId="54" xfId="0" applyBorder="1"/>
    <xf numFmtId="0" fontId="0" fillId="0" borderId="0" xfId="0" applyAlignment="1">
      <alignment horizontal="center" vertical="center"/>
    </xf>
    <xf numFmtId="186" fontId="0" fillId="0" borderId="1" xfId="0" applyNumberFormat="1" applyBorder="1"/>
    <xf numFmtId="0" fontId="11" fillId="2" borderId="2" xfId="0" applyFont="1" applyFill="1" applyBorder="1" applyAlignment="1">
      <alignment horizontal="center"/>
    </xf>
    <xf numFmtId="0" fontId="11" fillId="2" borderId="3" xfId="0" applyFont="1" applyFill="1" applyBorder="1" applyAlignment="1">
      <alignment horizontal="center"/>
    </xf>
    <xf numFmtId="0" fontId="11" fillId="2" borderId="4" xfId="0" applyFont="1" applyFill="1" applyBorder="1" applyAlignment="1">
      <alignment horizontal="center"/>
    </xf>
    <xf numFmtId="0" fontId="39" fillId="16" borderId="59" xfId="0" applyFont="1" applyFill="1" applyBorder="1" applyAlignment="1">
      <alignment horizontal="center" vertical="center" wrapText="1"/>
    </xf>
    <xf numFmtId="0" fontId="39" fillId="16" borderId="11" xfId="0" applyFont="1" applyFill="1" applyBorder="1" applyAlignment="1">
      <alignment horizontal="center" vertical="center" wrapText="1"/>
    </xf>
    <xf numFmtId="167" fontId="39" fillId="0" borderId="59" xfId="0" applyNumberFormat="1" applyFont="1" applyBorder="1" applyAlignment="1">
      <alignment horizontal="center" vertical="center" wrapText="1"/>
    </xf>
    <xf numFmtId="0" fontId="39" fillId="0" borderId="11" xfId="0" applyFont="1" applyBorder="1" applyAlignment="1">
      <alignment horizontal="center" vertical="center" wrapText="1"/>
    </xf>
    <xf numFmtId="167" fontId="39" fillId="0" borderId="31" xfId="0" applyNumberFormat="1" applyFont="1" applyBorder="1" applyAlignment="1">
      <alignment horizontal="left" vertical="center" wrapText="1"/>
    </xf>
    <xf numFmtId="167" fontId="39" fillId="0" borderId="11" xfId="0" applyNumberFormat="1" applyFont="1" applyBorder="1" applyAlignment="1">
      <alignment horizontal="left" vertical="center" wrapText="1"/>
    </xf>
    <xf numFmtId="0" fontId="39" fillId="0" borderId="31" xfId="0" applyFont="1" applyBorder="1" applyAlignment="1">
      <alignment horizontal="center" vertical="center" wrapText="1"/>
    </xf>
    <xf numFmtId="0" fontId="39" fillId="16" borderId="74" xfId="0" applyFont="1" applyFill="1" applyBorder="1" applyAlignment="1">
      <alignment horizontal="center" vertical="center" wrapText="1"/>
    </xf>
    <xf numFmtId="0" fontId="39" fillId="0" borderId="74" xfId="0" applyFont="1" applyBorder="1" applyAlignment="1">
      <alignment horizontal="center" vertical="center" wrapText="1"/>
    </xf>
    <xf numFmtId="0" fontId="39" fillId="16" borderId="31" xfId="0" applyFont="1" applyFill="1" applyBorder="1" applyAlignment="1">
      <alignment horizontal="center" vertical="center" wrapText="1"/>
    </xf>
    <xf numFmtId="167" fontId="39" fillId="0" borderId="31" xfId="0" applyNumberFormat="1" applyFont="1" applyBorder="1" applyAlignment="1">
      <alignment horizontal="center" vertical="center" wrapText="1"/>
    </xf>
    <xf numFmtId="0" fontId="39" fillId="0" borderId="59" xfId="0" applyFont="1" applyBorder="1" applyAlignment="1">
      <alignment horizontal="center" vertical="center" wrapText="1"/>
    </xf>
    <xf numFmtId="167" fontId="39" fillId="0" borderId="75" xfId="0" applyNumberFormat="1" applyFont="1" applyBorder="1" applyAlignment="1">
      <alignment horizontal="center" vertical="center" wrapText="1"/>
    </xf>
    <xf numFmtId="167" fontId="39" fillId="0" borderId="74" xfId="0" applyNumberFormat="1" applyFont="1" applyBorder="1" applyAlignment="1">
      <alignment horizontal="center" vertical="center" wrapText="1"/>
    </xf>
    <xf numFmtId="0" fontId="39" fillId="16" borderId="62" xfId="0" applyFont="1" applyFill="1" applyBorder="1" applyAlignment="1">
      <alignment horizontal="center" vertical="center" wrapText="1"/>
    </xf>
    <xf numFmtId="0" fontId="39" fillId="16" borderId="51" xfId="0" applyFont="1" applyFill="1" applyBorder="1" applyAlignment="1">
      <alignment horizontal="center" vertical="center" wrapText="1"/>
    </xf>
    <xf numFmtId="0" fontId="39" fillId="16" borderId="23" xfId="0" applyFont="1" applyFill="1" applyBorder="1" applyAlignment="1">
      <alignment horizontal="center" vertical="center" wrapText="1"/>
    </xf>
    <xf numFmtId="0" fontId="37" fillId="0" borderId="0" xfId="0" applyFont="1" applyAlignment="1">
      <alignment horizontal="left" vertical="center"/>
    </xf>
    <xf numFmtId="0" fontId="1" fillId="17" borderId="45" xfId="0" applyFont="1" applyFill="1" applyBorder="1" applyAlignment="1">
      <alignment horizontal="center"/>
    </xf>
    <xf numFmtId="0" fontId="1" fillId="17" borderId="48" xfId="0" applyFont="1" applyFill="1" applyBorder="1" applyAlignment="1">
      <alignment horizontal="center"/>
    </xf>
    <xf numFmtId="0" fontId="31" fillId="17" borderId="45" xfId="1" applyFont="1" applyFill="1" applyBorder="1" applyAlignment="1">
      <alignment horizontal="center"/>
    </xf>
    <xf numFmtId="0" fontId="31" fillId="17" borderId="48" xfId="1" applyFont="1" applyFill="1" applyBorder="1" applyAlignment="1">
      <alignment horizontal="center"/>
    </xf>
    <xf numFmtId="0" fontId="31" fillId="17" borderId="9" xfId="1" applyFont="1" applyFill="1" applyBorder="1" applyAlignment="1">
      <alignment horizontal="center"/>
    </xf>
    <xf numFmtId="0" fontId="0" fillId="17" borderId="31" xfId="0" applyFill="1" applyBorder="1" applyAlignment="1">
      <alignment horizontal="center" vertical="center" textRotation="90"/>
    </xf>
    <xf numFmtId="0" fontId="0" fillId="17" borderId="59" xfId="0" applyFill="1" applyBorder="1" applyAlignment="1">
      <alignment horizontal="center" vertical="center" textRotation="90"/>
    </xf>
    <xf numFmtId="0" fontId="0" fillId="17" borderId="11" xfId="0" applyFill="1" applyBorder="1" applyAlignment="1">
      <alignment horizontal="center" vertical="center" textRotation="90"/>
    </xf>
    <xf numFmtId="0" fontId="39" fillId="0" borderId="75" xfId="0" applyFont="1" applyBorder="1" applyAlignment="1">
      <alignment horizontal="center" vertical="center" wrapText="1"/>
    </xf>
    <xf numFmtId="167" fontId="39" fillId="0" borderId="11" xfId="0" applyNumberFormat="1" applyFont="1" applyBorder="1" applyAlignment="1">
      <alignment horizontal="center" vertical="center" wrapText="1"/>
    </xf>
    <xf numFmtId="0" fontId="39" fillId="16" borderId="75" xfId="0" applyFont="1" applyFill="1" applyBorder="1" applyAlignment="1">
      <alignment horizontal="center" vertical="center" wrapText="1"/>
    </xf>
    <xf numFmtId="167" fontId="39" fillId="0" borderId="31" xfId="0" applyNumberFormat="1" applyFont="1" applyBorder="1" applyAlignment="1">
      <alignment horizontal="center" vertical="center"/>
    </xf>
    <xf numFmtId="167" fontId="39" fillId="0" borderId="74" xfId="0" applyNumberFormat="1" applyFont="1" applyBorder="1" applyAlignment="1">
      <alignment horizontal="center" vertical="center"/>
    </xf>
    <xf numFmtId="0" fontId="41" fillId="0" borderId="0" xfId="0" applyFont="1" applyAlignment="1">
      <alignment horizontal="left" vertical="center"/>
    </xf>
    <xf numFmtId="0" fontId="1" fillId="7" borderId="45" xfId="0" applyFont="1" applyFill="1" applyBorder="1" applyAlignment="1">
      <alignment horizontal="right"/>
    </xf>
    <xf numFmtId="0" fontId="1" fillId="7" borderId="48" xfId="0" applyFont="1" applyFill="1" applyBorder="1" applyAlignment="1">
      <alignment horizontal="right"/>
    </xf>
    <xf numFmtId="0" fontId="1" fillId="5" borderId="45" xfId="0" applyFont="1" applyFill="1" applyBorder="1" applyAlignment="1">
      <alignment horizontal="right"/>
    </xf>
    <xf numFmtId="0" fontId="1" fillId="5" borderId="48" xfId="0" applyFont="1" applyFill="1" applyBorder="1" applyAlignment="1">
      <alignment horizontal="right"/>
    </xf>
    <xf numFmtId="0" fontId="1" fillId="14" borderId="45" xfId="0" applyFont="1" applyFill="1" applyBorder="1" applyAlignment="1">
      <alignment horizontal="right"/>
    </xf>
    <xf numFmtId="0" fontId="1" fillId="14" borderId="48" xfId="0" applyFont="1" applyFill="1" applyBorder="1" applyAlignment="1">
      <alignment horizontal="right"/>
    </xf>
    <xf numFmtId="0" fontId="31" fillId="14" borderId="45" xfId="1" applyFont="1" applyFill="1" applyBorder="1" applyAlignment="1">
      <alignment horizontal="center"/>
    </xf>
    <xf numFmtId="0" fontId="31" fillId="14" borderId="48" xfId="1" applyFont="1" applyFill="1" applyBorder="1" applyAlignment="1">
      <alignment horizontal="center"/>
    </xf>
    <xf numFmtId="0" fontId="31" fillId="14" borderId="9" xfId="1" applyFont="1" applyFill="1" applyBorder="1" applyAlignment="1">
      <alignment horizontal="center"/>
    </xf>
    <xf numFmtId="0" fontId="0" fillId="14" borderId="31" xfId="0" applyFill="1" applyBorder="1" applyAlignment="1">
      <alignment horizontal="center" vertical="center" textRotation="90"/>
    </xf>
    <xf numFmtId="0" fontId="0" fillId="14" borderId="59" xfId="0" applyFill="1" applyBorder="1" applyAlignment="1">
      <alignment horizontal="center" vertical="center" textRotation="90"/>
    </xf>
    <xf numFmtId="0" fontId="0" fillId="14" borderId="10" xfId="0" applyFill="1" applyBorder="1" applyAlignment="1">
      <alignment horizontal="center" vertical="center" textRotation="90"/>
    </xf>
    <xf numFmtId="0" fontId="0" fillId="14" borderId="13" xfId="0" applyFill="1" applyBorder="1" applyAlignment="1">
      <alignment horizontal="center" vertical="center" textRotation="90"/>
    </xf>
    <xf numFmtId="0" fontId="31" fillId="7" borderId="45" xfId="1" applyFont="1" applyFill="1" applyBorder="1" applyAlignment="1">
      <alignment horizontal="center"/>
    </xf>
    <xf numFmtId="0" fontId="31" fillId="7" borderId="48" xfId="1" applyFont="1" applyFill="1" applyBorder="1" applyAlignment="1">
      <alignment horizontal="center"/>
    </xf>
    <xf numFmtId="0" fontId="31" fillId="7" borderId="9" xfId="1" applyFont="1" applyFill="1" applyBorder="1" applyAlignment="1">
      <alignment horizontal="center"/>
    </xf>
    <xf numFmtId="0" fontId="0" fillId="7" borderId="31" xfId="0" applyFill="1" applyBorder="1" applyAlignment="1">
      <alignment horizontal="center" vertical="center" textRotation="90"/>
    </xf>
    <xf numFmtId="0" fontId="0" fillId="7" borderId="59" xfId="0" applyFill="1" applyBorder="1" applyAlignment="1">
      <alignment horizontal="center" vertical="center" textRotation="90"/>
    </xf>
    <xf numFmtId="0" fontId="0" fillId="7" borderId="11" xfId="0" applyFill="1" applyBorder="1" applyAlignment="1">
      <alignment horizontal="center" vertical="center" textRotation="90"/>
    </xf>
    <xf numFmtId="0" fontId="31" fillId="5" borderId="45" xfId="1" applyFont="1" applyFill="1" applyBorder="1" applyAlignment="1">
      <alignment horizontal="center"/>
    </xf>
    <xf numFmtId="0" fontId="31" fillId="5" borderId="48" xfId="1" applyFont="1" applyFill="1" applyBorder="1" applyAlignment="1">
      <alignment horizontal="center"/>
    </xf>
    <xf numFmtId="0" fontId="31" fillId="5" borderId="9" xfId="1" applyFont="1" applyFill="1" applyBorder="1" applyAlignment="1">
      <alignment horizontal="center"/>
    </xf>
    <xf numFmtId="0" fontId="3" fillId="30" borderId="45" xfId="0" applyFont="1" applyFill="1" applyBorder="1" applyAlignment="1">
      <alignment horizontal="right"/>
    </xf>
    <xf numFmtId="0" fontId="3" fillId="30" borderId="48" xfId="0" applyFont="1" applyFill="1" applyBorder="1" applyAlignment="1">
      <alignment horizontal="right"/>
    </xf>
    <xf numFmtId="0" fontId="7" fillId="30" borderId="45" xfId="1" applyFont="1" applyFill="1" applyBorder="1" applyAlignment="1">
      <alignment horizontal="center"/>
    </xf>
    <xf numFmtId="0" fontId="7" fillId="30" borderId="48" xfId="1" applyFont="1" applyFill="1" applyBorder="1" applyAlignment="1">
      <alignment horizontal="center"/>
    </xf>
    <xf numFmtId="0" fontId="7" fillId="30" borderId="9" xfId="1" applyFont="1" applyFill="1" applyBorder="1" applyAlignment="1">
      <alignment horizontal="center"/>
    </xf>
    <xf numFmtId="0" fontId="0" fillId="30" borderId="31" xfId="0" applyFill="1" applyBorder="1" applyAlignment="1">
      <alignment horizontal="center" vertical="center" textRotation="90"/>
    </xf>
    <xf numFmtId="0" fontId="0" fillId="30" borderId="59" xfId="0" applyFill="1" applyBorder="1" applyAlignment="1">
      <alignment horizontal="center" vertical="center" textRotation="90"/>
    </xf>
    <xf numFmtId="0" fontId="0" fillId="30" borderId="11" xfId="0" applyFill="1" applyBorder="1" applyAlignment="1">
      <alignment horizontal="center" vertical="center" textRotation="90"/>
    </xf>
    <xf numFmtId="0" fontId="4" fillId="3" borderId="45" xfId="1" applyFill="1" applyBorder="1" applyAlignment="1">
      <alignment horizontal="center" vertical="center" wrapText="1"/>
    </xf>
    <xf numFmtId="0" fontId="33" fillId="3" borderId="48" xfId="0" applyFont="1" applyFill="1" applyBorder="1" applyAlignment="1">
      <alignment horizontal="center"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2" borderId="20" xfId="0" applyFill="1" applyBorder="1" applyAlignment="1">
      <alignment horizontal="center" vertical="center" textRotation="90"/>
    </xf>
    <xf numFmtId="0" fontId="0" fillId="2" borderId="5" xfId="0" applyFill="1" applyBorder="1" applyAlignment="1">
      <alignment horizontal="center" vertical="center" textRotation="90"/>
    </xf>
    <xf numFmtId="0" fontId="1" fillId="2" borderId="45" xfId="0" applyFont="1" applyFill="1" applyBorder="1" applyAlignment="1">
      <alignment horizontal="right"/>
    </xf>
    <xf numFmtId="0" fontId="1" fillId="2" borderId="48" xfId="0" applyFont="1" applyFill="1" applyBorder="1" applyAlignment="1">
      <alignment horizontal="right"/>
    </xf>
    <xf numFmtId="0" fontId="1" fillId="15" borderId="45" xfId="0" applyFont="1" applyFill="1" applyBorder="1" applyAlignment="1">
      <alignment horizontal="center"/>
    </xf>
    <xf numFmtId="0" fontId="1" fillId="15" borderId="48" xfId="0" applyFont="1" applyFill="1" applyBorder="1" applyAlignment="1">
      <alignment horizontal="center"/>
    </xf>
    <xf numFmtId="0" fontId="1" fillId="15" borderId="9" xfId="0" applyFont="1" applyFill="1" applyBorder="1" applyAlignment="1">
      <alignment horizontal="center"/>
    </xf>
    <xf numFmtId="0" fontId="0" fillId="2" borderId="31" xfId="0" applyFill="1" applyBorder="1" applyAlignment="1">
      <alignment horizontal="center" vertical="center" textRotation="90"/>
    </xf>
    <xf numFmtId="0" fontId="0" fillId="2" borderId="59" xfId="0" applyFill="1" applyBorder="1" applyAlignment="1">
      <alignment horizontal="center" vertical="center" textRotation="90"/>
    </xf>
    <xf numFmtId="0" fontId="0" fillId="2" borderId="11" xfId="0" applyFill="1" applyBorder="1" applyAlignment="1">
      <alignment horizontal="center" vertical="center" textRotation="90"/>
    </xf>
    <xf numFmtId="0" fontId="1" fillId="5" borderId="14" xfId="0" applyFont="1" applyFill="1" applyBorder="1" applyAlignment="1">
      <alignment horizontal="center"/>
    </xf>
    <xf numFmtId="0" fontId="1" fillId="5" borderId="15" xfId="0" applyFont="1" applyFill="1" applyBorder="1" applyAlignment="1">
      <alignment horizontal="center"/>
    </xf>
    <xf numFmtId="0" fontId="1" fillId="5" borderId="16" xfId="0" applyFont="1" applyFill="1" applyBorder="1" applyAlignment="1">
      <alignment horizontal="center"/>
    </xf>
    <xf numFmtId="0" fontId="25" fillId="0" borderId="10" xfId="0" applyFont="1" applyBorder="1" applyAlignment="1">
      <alignment horizontal="center" vertical="center" textRotation="90" shrinkToFit="1"/>
    </xf>
    <xf numFmtId="0" fontId="25" fillId="0" borderId="76" xfId="0" applyFont="1" applyBorder="1" applyAlignment="1">
      <alignment horizontal="center" vertical="center" textRotation="90" shrinkToFit="1"/>
    </xf>
    <xf numFmtId="0" fontId="25" fillId="0" borderId="77" xfId="0" applyFont="1" applyBorder="1" applyAlignment="1">
      <alignment horizontal="center" vertical="center" textRotation="90" shrinkToFit="1"/>
    </xf>
    <xf numFmtId="0" fontId="25" fillId="0" borderId="75" xfId="0" applyFont="1" applyBorder="1" applyAlignment="1">
      <alignment horizontal="center" vertical="center" textRotation="90" shrinkToFit="1"/>
    </xf>
    <xf numFmtId="0" fontId="25" fillId="0" borderId="78" xfId="0" applyFont="1" applyBorder="1" applyAlignment="1">
      <alignment horizontal="center" vertical="center" textRotation="90" shrinkToFit="1"/>
    </xf>
    <xf numFmtId="0" fontId="21" fillId="6" borderId="31" xfId="0" applyFont="1" applyFill="1" applyBorder="1" applyAlignment="1">
      <alignment horizontal="center" vertical="center" textRotation="90" shrinkToFit="1"/>
    </xf>
    <xf numFmtId="0" fontId="21" fillId="6" borderId="11" xfId="0" applyFont="1" applyFill="1" applyBorder="1" applyAlignment="1">
      <alignment horizontal="center" vertical="center" textRotation="90" shrinkToFit="1"/>
    </xf>
    <xf numFmtId="0" fontId="21" fillId="13" borderId="45" xfId="0" applyFont="1" applyFill="1" applyBorder="1" applyAlignment="1">
      <alignment horizontal="left" shrinkToFit="1"/>
    </xf>
    <xf numFmtId="0" fontId="21" fillId="13" borderId="46" xfId="0" applyFont="1" applyFill="1" applyBorder="1" applyAlignment="1">
      <alignment horizontal="left" shrinkToFit="1"/>
    </xf>
    <xf numFmtId="0" fontId="21" fillId="13" borderId="10" xfId="0" applyFont="1" applyFill="1" applyBorder="1" applyAlignment="1">
      <alignment horizontal="center" vertical="center" textRotation="90" shrinkToFit="1"/>
    </xf>
    <xf numFmtId="0" fontId="21" fillId="13" borderId="13" xfId="0" applyFont="1" applyFill="1" applyBorder="1" applyAlignment="1">
      <alignment horizontal="center" vertical="center" textRotation="90" shrinkToFit="1"/>
    </xf>
    <xf numFmtId="0" fontId="23" fillId="0" borderId="1" xfId="0" applyFont="1" applyBorder="1" applyAlignment="1">
      <alignment horizontal="left" shrinkToFit="1"/>
    </xf>
    <xf numFmtId="0" fontId="25" fillId="0" borderId="45" xfId="0" applyFont="1" applyBorder="1" applyAlignment="1">
      <alignment horizontal="center" shrinkToFit="1"/>
    </xf>
    <xf numFmtId="0" fontId="25" fillId="0" borderId="36" xfId="0" applyFont="1" applyBorder="1" applyAlignment="1">
      <alignment horizontal="center" shrinkToFit="1"/>
    </xf>
    <xf numFmtId="0" fontId="21" fillId="2" borderId="55" xfId="0" applyFont="1" applyFill="1" applyBorder="1" applyAlignment="1">
      <alignment horizontal="center" vertical="center" textRotation="90" shrinkToFit="1"/>
    </xf>
    <xf numFmtId="0" fontId="21" fillId="2" borderId="62" xfId="0" applyFont="1" applyFill="1" applyBorder="1" applyAlignment="1">
      <alignment horizontal="center" vertical="center" textRotation="90" shrinkToFit="1"/>
    </xf>
    <xf numFmtId="0" fontId="21" fillId="2" borderId="27" xfId="0" applyFont="1" applyFill="1" applyBorder="1" applyAlignment="1">
      <alignment horizontal="center" vertical="center" textRotation="90" shrinkToFit="1"/>
    </xf>
    <xf numFmtId="0" fontId="21" fillId="6" borderId="45" xfId="0" applyFont="1" applyFill="1" applyBorder="1" applyAlignment="1">
      <alignment horizontal="left" shrinkToFit="1"/>
    </xf>
    <xf numFmtId="0" fontId="21" fillId="6" borderId="9" xfId="0" applyFont="1" applyFill="1" applyBorder="1" applyAlignment="1">
      <alignment horizontal="left" shrinkToFit="1"/>
    </xf>
    <xf numFmtId="0" fontId="21" fillId="6" borderId="31" xfId="0" applyFont="1" applyFill="1" applyBorder="1" applyAlignment="1">
      <alignment horizontal="left" vertical="center" textRotation="90" shrinkToFit="1"/>
    </xf>
    <xf numFmtId="0" fontId="21" fillId="6" borderId="59" xfId="0" applyFont="1" applyFill="1" applyBorder="1" applyAlignment="1">
      <alignment horizontal="left" vertical="center" textRotation="90" shrinkToFit="1"/>
    </xf>
    <xf numFmtId="0" fontId="21" fillId="6" borderId="59" xfId="0" applyFont="1" applyFill="1" applyBorder="1" applyAlignment="1">
      <alignment horizontal="center" vertical="center" textRotation="90" shrinkToFit="1"/>
    </xf>
    <xf numFmtId="0" fontId="25" fillId="6" borderId="45" xfId="0" applyFont="1" applyFill="1" applyBorder="1" applyAlignment="1">
      <alignment horizontal="left" shrinkToFit="1"/>
    </xf>
    <xf numFmtId="0" fontId="25" fillId="6" borderId="9" xfId="0" applyFont="1" applyFill="1" applyBorder="1" applyAlignment="1">
      <alignment horizontal="left" shrinkToFit="1"/>
    </xf>
    <xf numFmtId="0" fontId="21" fillId="2" borderId="35" xfId="0" applyFont="1" applyFill="1" applyBorder="1" applyAlignment="1">
      <alignment horizontal="center" vertical="center" textRotation="90" shrinkToFit="1"/>
    </xf>
    <xf numFmtId="0" fontId="21" fillId="2" borderId="10" xfId="0" applyFont="1" applyFill="1" applyBorder="1" applyAlignment="1">
      <alignment horizontal="center" vertical="center" textRotation="90" shrinkToFit="1"/>
    </xf>
    <xf numFmtId="0" fontId="21" fillId="2" borderId="13" xfId="0" applyFont="1" applyFill="1" applyBorder="1" applyAlignment="1">
      <alignment horizontal="center" vertical="center" textRotation="90" shrinkToFit="1"/>
    </xf>
    <xf numFmtId="0" fontId="21" fillId="6" borderId="1" xfId="0" applyFont="1" applyFill="1" applyBorder="1" applyAlignment="1">
      <alignment horizontal="right" shrinkToFit="1"/>
    </xf>
    <xf numFmtId="0" fontId="22" fillId="2" borderId="35" xfId="0" applyFont="1" applyFill="1" applyBorder="1" applyAlignment="1">
      <alignment horizontal="left" shrinkToFit="1"/>
    </xf>
    <xf numFmtId="0" fontId="22" fillId="2" borderId="37" xfId="0" applyFont="1" applyFill="1" applyBorder="1" applyAlignment="1">
      <alignment horizontal="left" shrinkToFit="1"/>
    </xf>
    <xf numFmtId="0" fontId="22" fillId="2" borderId="59" xfId="0" applyFont="1" applyFill="1" applyBorder="1" applyAlignment="1">
      <alignment horizontal="center" vertical="center" textRotation="90" shrinkToFit="1"/>
    </xf>
    <xf numFmtId="0" fontId="22" fillId="2" borderId="11" xfId="0" applyFont="1" applyFill="1" applyBorder="1" applyAlignment="1">
      <alignment horizontal="center" vertical="center" textRotation="90" shrinkToFit="1"/>
    </xf>
    <xf numFmtId="0" fontId="21" fillId="2" borderId="45" xfId="0" applyFont="1" applyFill="1" applyBorder="1" applyAlignment="1">
      <alignment horizontal="left" shrinkToFit="1"/>
    </xf>
    <xf numFmtId="0" fontId="21" fillId="2" borderId="37" xfId="0" applyFont="1" applyFill="1" applyBorder="1" applyAlignment="1">
      <alignment horizontal="left" shrinkToFit="1"/>
    </xf>
    <xf numFmtId="0" fontId="21" fillId="13" borderId="55" xfId="0" applyFont="1" applyFill="1" applyBorder="1" applyAlignment="1">
      <alignment horizontal="left" vertical="center" textRotation="90" shrinkToFit="1"/>
    </xf>
    <xf numFmtId="0" fontId="21" fillId="13" borderId="27" xfId="0" applyFont="1" applyFill="1" applyBorder="1" applyAlignment="1">
      <alignment horizontal="left" vertical="center" textRotation="90" shrinkToFit="1"/>
    </xf>
    <xf numFmtId="0" fontId="22" fillId="2" borderId="45" xfId="0" applyFont="1" applyFill="1" applyBorder="1" applyAlignment="1">
      <alignment horizontal="left" shrinkToFit="1"/>
    </xf>
    <xf numFmtId="0" fontId="22" fillId="2" borderId="9" xfId="0" applyFont="1" applyFill="1" applyBorder="1" applyAlignment="1">
      <alignment horizontal="left" shrinkToFit="1"/>
    </xf>
    <xf numFmtId="0" fontId="22" fillId="2" borderId="55" xfId="0" applyFont="1" applyFill="1" applyBorder="1" applyAlignment="1">
      <alignment horizontal="left" vertical="center" textRotation="90" shrinkToFit="1"/>
    </xf>
    <xf numFmtId="0" fontId="22" fillId="2" borderId="62" xfId="0" applyFont="1" applyFill="1" applyBorder="1" applyAlignment="1">
      <alignment horizontal="left" vertical="center" textRotation="90" shrinkToFit="1"/>
    </xf>
    <xf numFmtId="0" fontId="22" fillId="2" borderId="27" xfId="0" applyFont="1" applyFill="1" applyBorder="1" applyAlignment="1">
      <alignment horizontal="left" vertical="center" textRotation="90" shrinkToFit="1"/>
    </xf>
    <xf numFmtId="0" fontId="21" fillId="14" borderId="45" xfId="0" applyFont="1" applyFill="1" applyBorder="1" applyAlignment="1">
      <alignment horizontal="left" shrinkToFit="1"/>
    </xf>
    <xf numFmtId="0" fontId="21" fillId="14" borderId="46" xfId="0" applyFont="1" applyFill="1" applyBorder="1" applyAlignment="1">
      <alignment horizontal="left" shrinkToFit="1"/>
    </xf>
    <xf numFmtId="0" fontId="21" fillId="14" borderId="35" xfId="0" applyFont="1" applyFill="1" applyBorder="1" applyAlignment="1">
      <alignment horizontal="center" vertical="center" textRotation="90" shrinkToFit="1"/>
    </xf>
    <xf numFmtId="0" fontId="21" fillId="14" borderId="10" xfId="0" applyFont="1" applyFill="1" applyBorder="1" applyAlignment="1">
      <alignment horizontal="center" vertical="center" textRotation="90" shrinkToFit="1"/>
    </xf>
    <xf numFmtId="0" fontId="21" fillId="14" borderId="13" xfId="0" applyFont="1" applyFill="1" applyBorder="1" applyAlignment="1">
      <alignment horizontal="center" vertical="center" textRotation="90" shrinkToFit="1"/>
    </xf>
    <xf numFmtId="0" fontId="28" fillId="0" borderId="31" xfId="0" applyFont="1" applyBorder="1" applyAlignment="1">
      <alignment horizontal="left" vertical="center" textRotation="90" shrinkToFit="1"/>
    </xf>
    <xf numFmtId="0" fontId="28" fillId="0" borderId="59" xfId="0" applyFont="1" applyBorder="1" applyAlignment="1">
      <alignment horizontal="left" vertical="center" textRotation="90" shrinkToFit="1"/>
    </xf>
    <xf numFmtId="0" fontId="28" fillId="0" borderId="11" xfId="0" applyFont="1" applyBorder="1" applyAlignment="1">
      <alignment horizontal="left" vertical="center" textRotation="90" shrinkToFit="1"/>
    </xf>
    <xf numFmtId="0" fontId="30" fillId="0" borderId="45" xfId="0" applyFont="1" applyBorder="1" applyAlignment="1">
      <alignment horizontal="left" shrinkToFit="1"/>
    </xf>
    <xf numFmtId="0" fontId="30" fillId="0" borderId="9" xfId="0" applyFont="1" applyBorder="1" applyAlignment="1">
      <alignment horizontal="left" shrinkToFit="1"/>
    </xf>
    <xf numFmtId="0" fontId="30" fillId="0" borderId="31" xfId="0" applyFont="1" applyBorder="1" applyAlignment="1">
      <alignment horizontal="left" vertical="center" textRotation="90" shrinkToFit="1"/>
    </xf>
    <xf numFmtId="0" fontId="30" fillId="0" borderId="11" xfId="0" applyFont="1" applyBorder="1" applyAlignment="1">
      <alignment horizontal="left" vertical="center" textRotation="90" shrinkToFit="1"/>
    </xf>
    <xf numFmtId="0" fontId="29" fillId="6" borderId="31" xfId="0" applyFont="1" applyFill="1" applyBorder="1" applyAlignment="1">
      <alignment horizontal="left" vertical="center" textRotation="90" shrinkToFit="1"/>
    </xf>
    <xf numFmtId="0" fontId="29" fillId="6" borderId="59" xfId="0" applyFont="1" applyFill="1" applyBorder="1" applyAlignment="1">
      <alignment horizontal="left" vertical="center" textRotation="90" shrinkToFit="1"/>
    </xf>
    <xf numFmtId="0" fontId="29" fillId="6" borderId="11" xfId="0" applyFont="1" applyFill="1" applyBorder="1" applyAlignment="1">
      <alignment horizontal="left" vertical="center" textRotation="90" shrinkToFit="1"/>
    </xf>
    <xf numFmtId="0" fontId="22" fillId="12" borderId="14" xfId="0" applyFont="1" applyFill="1" applyBorder="1" applyAlignment="1">
      <alignment horizontal="left"/>
    </xf>
    <xf numFmtId="0" fontId="22" fillId="12" borderId="60" xfId="0" applyFont="1" applyFill="1" applyBorder="1" applyAlignment="1">
      <alignment horizontal="left"/>
    </xf>
    <xf numFmtId="0" fontId="22" fillId="12" borderId="23" xfId="0" applyFont="1" applyFill="1" applyBorder="1" applyAlignment="1">
      <alignment horizontal="center" vertical="center" textRotation="90"/>
    </xf>
    <xf numFmtId="0" fontId="22" fillId="12" borderId="62" xfId="0" applyFont="1" applyFill="1" applyBorder="1" applyAlignment="1">
      <alignment horizontal="center" vertical="center" textRotation="90"/>
    </xf>
    <xf numFmtId="0" fontId="22" fillId="12" borderId="27" xfId="0" applyFont="1" applyFill="1" applyBorder="1" applyAlignment="1">
      <alignment horizontal="center" vertical="center" textRotation="90"/>
    </xf>
    <xf numFmtId="0" fontId="28" fillId="0" borderId="45" xfId="0" applyFont="1" applyBorder="1" applyAlignment="1">
      <alignment horizontal="left" shrinkToFit="1"/>
    </xf>
    <xf numFmtId="0" fontId="28" fillId="0" borderId="9" xfId="0" applyFont="1" applyBorder="1" applyAlignment="1">
      <alignment horizontal="left" shrinkToFit="1"/>
    </xf>
    <xf numFmtId="0" fontId="21" fillId="2" borderId="31" xfId="0" applyFont="1" applyFill="1" applyBorder="1" applyAlignment="1">
      <alignment horizontal="center" vertical="center" textRotation="90" shrinkToFit="1"/>
    </xf>
    <xf numFmtId="0" fontId="21" fillId="2" borderId="59" xfId="0" applyFont="1" applyFill="1" applyBorder="1" applyAlignment="1">
      <alignment horizontal="center" vertical="center" textRotation="90" shrinkToFit="1"/>
    </xf>
    <xf numFmtId="0" fontId="21" fillId="2" borderId="11" xfId="0" applyFont="1" applyFill="1" applyBorder="1" applyAlignment="1">
      <alignment horizontal="center" vertical="center" textRotation="90" shrinkToFit="1"/>
    </xf>
    <xf numFmtId="0" fontId="72" fillId="28" borderId="13" xfId="0" applyFont="1" applyFill="1" applyBorder="1" applyAlignment="1">
      <alignment horizontal="left" shrinkToFit="1"/>
    </xf>
    <xf numFmtId="0" fontId="72" fillId="28" borderId="12" xfId="0" applyFont="1" applyFill="1" applyBorder="1" applyAlignment="1">
      <alignment horizontal="left" shrinkToFit="1"/>
    </xf>
    <xf numFmtId="0" fontId="72" fillId="28" borderId="31" xfId="0" applyFont="1" applyFill="1" applyBorder="1" applyAlignment="1">
      <alignment horizontal="left" vertical="center" textRotation="90" shrinkToFit="1"/>
    </xf>
    <xf numFmtId="0" fontId="72" fillId="28" borderId="59" xfId="0" applyFont="1" applyFill="1" applyBorder="1" applyAlignment="1">
      <alignment horizontal="left" vertical="center" textRotation="90" shrinkToFit="1"/>
    </xf>
    <xf numFmtId="0" fontId="72" fillId="28" borderId="11" xfId="0" applyFont="1" applyFill="1" applyBorder="1" applyAlignment="1">
      <alignment horizontal="left" vertical="center" textRotation="90" shrinkToFit="1"/>
    </xf>
    <xf numFmtId="0" fontId="21" fillId="6" borderId="46" xfId="0" applyFont="1" applyFill="1" applyBorder="1" applyAlignment="1">
      <alignment horizontal="left" shrinkToFit="1"/>
    </xf>
    <xf numFmtId="0" fontId="22" fillId="2" borderId="37" xfId="0" applyFont="1" applyFill="1" applyBorder="1" applyAlignment="1">
      <alignment horizontal="center" vertical="center" textRotation="90" shrinkToFit="1"/>
    </xf>
    <xf numFmtId="0" fontId="22" fillId="2" borderId="38" xfId="0" applyFont="1" applyFill="1" applyBorder="1" applyAlignment="1">
      <alignment horizontal="center" vertical="center" textRotation="90" shrinkToFit="1"/>
    </xf>
    <xf numFmtId="0" fontId="22" fillId="2" borderId="12" xfId="0" applyFont="1" applyFill="1" applyBorder="1" applyAlignment="1">
      <alignment horizontal="center" vertical="center" textRotation="90" shrinkToFit="1"/>
    </xf>
    <xf numFmtId="0" fontId="22" fillId="2" borderId="36" xfId="0" applyFont="1" applyFill="1" applyBorder="1" applyAlignment="1">
      <alignment horizontal="center" vertical="center" textRotation="90" shrinkToFit="1"/>
    </xf>
    <xf numFmtId="0" fontId="22" fillId="2" borderId="0" xfId="0" applyFont="1" applyFill="1" applyAlignment="1">
      <alignment horizontal="center" vertical="center" textRotation="90" shrinkToFit="1"/>
    </xf>
    <xf numFmtId="0" fontId="25" fillId="27" borderId="45" xfId="0" applyFont="1" applyFill="1" applyBorder="1" applyAlignment="1">
      <alignment horizontal="left" shrinkToFit="1"/>
    </xf>
    <xf numFmtId="0" fontId="25" fillId="27" borderId="46" xfId="0" applyFont="1" applyFill="1" applyBorder="1" applyAlignment="1">
      <alignment horizontal="left" shrinkToFit="1"/>
    </xf>
    <xf numFmtId="0" fontId="25" fillId="27" borderId="31" xfId="0" applyFont="1" applyFill="1" applyBorder="1" applyAlignment="1">
      <alignment horizontal="left" vertical="center" textRotation="90" shrinkToFit="1"/>
    </xf>
    <xf numFmtId="0" fontId="25" fillId="27" borderId="59" xfId="0" applyFont="1" applyFill="1" applyBorder="1" applyAlignment="1">
      <alignment horizontal="left" vertical="center" textRotation="90" shrinkToFit="1"/>
    </xf>
    <xf numFmtId="0" fontId="25" fillId="27" borderId="11" xfId="0" applyFont="1" applyFill="1" applyBorder="1" applyAlignment="1">
      <alignment horizontal="left" vertical="center" textRotation="90" shrinkToFit="1"/>
    </xf>
    <xf numFmtId="0" fontId="22" fillId="2" borderId="10" xfId="0" applyFont="1" applyFill="1" applyBorder="1" applyAlignment="1">
      <alignment horizontal="center" vertical="center" textRotation="90"/>
    </xf>
    <xf numFmtId="0" fontId="22" fillId="2" borderId="35" xfId="0" applyFont="1" applyFill="1" applyBorder="1" applyAlignment="1">
      <alignment horizontal="left"/>
    </xf>
    <xf numFmtId="0" fontId="22" fillId="2" borderId="37" xfId="0" applyFont="1" applyFill="1" applyBorder="1" applyAlignment="1">
      <alignment horizontal="left"/>
    </xf>
    <xf numFmtId="0" fontId="22" fillId="2" borderId="59" xfId="0" applyFont="1" applyFill="1" applyBorder="1" applyAlignment="1">
      <alignment horizontal="center" vertical="center" textRotation="90"/>
    </xf>
    <xf numFmtId="0" fontId="22" fillId="2" borderId="11" xfId="0" applyFont="1" applyFill="1" applyBorder="1" applyAlignment="1">
      <alignment horizontal="center" vertical="center" textRotation="90"/>
    </xf>
    <xf numFmtId="0" fontId="122" fillId="11" borderId="45" xfId="0" applyFont="1" applyFill="1" applyBorder="1" applyAlignment="1">
      <alignment horizontal="left" shrinkToFit="1"/>
    </xf>
    <xf numFmtId="0" fontId="122" fillId="11" borderId="9" xfId="0" applyFont="1" applyFill="1" applyBorder="1" applyAlignment="1">
      <alignment horizontal="left" shrinkToFit="1"/>
    </xf>
    <xf numFmtId="0" fontId="22" fillId="2" borderId="31" xfId="0" applyFont="1" applyFill="1" applyBorder="1" applyAlignment="1">
      <alignment horizontal="left" vertical="center" textRotation="90" shrinkToFit="1"/>
    </xf>
    <xf numFmtId="0" fontId="22" fillId="2" borderId="11" xfId="0" applyFont="1" applyFill="1" applyBorder="1" applyAlignment="1">
      <alignment horizontal="left" vertical="center" textRotation="90" shrinkToFit="1"/>
    </xf>
    <xf numFmtId="0" fontId="22" fillId="12" borderId="55" xfId="0" applyFont="1" applyFill="1" applyBorder="1" applyAlignment="1">
      <alignment horizontal="center" vertical="center" textRotation="90"/>
    </xf>
    <xf numFmtId="0" fontId="21" fillId="13" borderId="31" xfId="0" applyFont="1" applyFill="1" applyBorder="1" applyAlignment="1">
      <alignment horizontal="left" vertical="center" textRotation="90" shrinkToFit="1"/>
    </xf>
    <xf numFmtId="0" fontId="21" fillId="13" borderId="59" xfId="0" applyFont="1" applyFill="1" applyBorder="1" applyAlignment="1">
      <alignment horizontal="left" vertical="center" textRotation="90" shrinkToFit="1"/>
    </xf>
    <xf numFmtId="0" fontId="21" fillId="13" borderId="11" xfId="0" applyFont="1" applyFill="1" applyBorder="1" applyAlignment="1">
      <alignment horizontal="left" vertical="center" textRotation="90" shrinkToFit="1"/>
    </xf>
    <xf numFmtId="0" fontId="22" fillId="10" borderId="45" xfId="0" applyFont="1" applyFill="1" applyBorder="1" applyAlignment="1">
      <alignment horizontal="left" shrinkToFit="1"/>
    </xf>
    <xf numFmtId="0" fontId="22" fillId="10" borderId="9" xfId="0" applyFont="1" applyFill="1" applyBorder="1" applyAlignment="1">
      <alignment horizontal="left" shrinkToFit="1"/>
    </xf>
    <xf numFmtId="0" fontId="22" fillId="10" borderId="55" xfId="0" applyFont="1" applyFill="1" applyBorder="1" applyAlignment="1">
      <alignment horizontal="left" vertical="center" textRotation="90" shrinkToFit="1"/>
    </xf>
    <xf numFmtId="0" fontId="22" fillId="10" borderId="62" xfId="0" applyFont="1" applyFill="1" applyBorder="1" applyAlignment="1">
      <alignment horizontal="left" vertical="center" textRotation="90" shrinkToFit="1"/>
    </xf>
    <xf numFmtId="0" fontId="22" fillId="10" borderId="27" xfId="0" applyFont="1" applyFill="1" applyBorder="1" applyAlignment="1">
      <alignment horizontal="left" vertical="center" textRotation="90" shrinkToFit="1"/>
    </xf>
    <xf numFmtId="0" fontId="21" fillId="2" borderId="9" xfId="0" applyFont="1" applyFill="1" applyBorder="1" applyAlignment="1">
      <alignment horizontal="left" shrinkToFit="1"/>
    </xf>
    <xf numFmtId="0" fontId="25" fillId="0" borderId="45" xfId="0" applyFont="1" applyBorder="1" applyAlignment="1">
      <alignment horizontal="left" shrinkToFit="1"/>
    </xf>
    <xf numFmtId="0" fontId="25" fillId="0" borderId="46" xfId="0" applyFont="1" applyBorder="1" applyAlignment="1">
      <alignment horizontal="left" shrinkToFit="1"/>
    </xf>
    <xf numFmtId="0" fontId="25" fillId="0" borderId="31" xfId="0" applyFont="1" applyBorder="1" applyAlignment="1">
      <alignment horizontal="left" vertical="center" textRotation="90" shrinkToFit="1"/>
    </xf>
    <xf numFmtId="0" fontId="25" fillId="0" borderId="59" xfId="0" applyFont="1" applyBorder="1" applyAlignment="1">
      <alignment horizontal="left" vertical="center" textRotation="90" shrinkToFit="1"/>
    </xf>
    <xf numFmtId="0" fontId="25" fillId="0" borderId="11" xfId="0" applyFont="1" applyBorder="1" applyAlignment="1">
      <alignment horizontal="left" vertical="center" textRotation="90" shrinkToFit="1"/>
    </xf>
    <xf numFmtId="0" fontId="107" fillId="17" borderId="21" xfId="0" applyFont="1" applyFill="1" applyBorder="1" applyAlignment="1">
      <alignment horizontal="center"/>
    </xf>
    <xf numFmtId="0" fontId="107" fillId="17" borderId="40" xfId="0" applyFont="1" applyFill="1" applyBorder="1" applyAlignment="1">
      <alignment horizontal="center"/>
    </xf>
    <xf numFmtId="0" fontId="107" fillId="17" borderId="30" xfId="0" applyFont="1" applyFill="1" applyBorder="1" applyAlignment="1">
      <alignment horizontal="center"/>
    </xf>
    <xf numFmtId="0" fontId="1" fillId="2" borderId="1" xfId="0" applyFont="1" applyFill="1" applyBorder="1" applyAlignment="1">
      <alignment horizontal="center"/>
    </xf>
    <xf numFmtId="8" fontId="0" fillId="0" borderId="24" xfId="0" applyNumberFormat="1" applyBorder="1" applyAlignment="1">
      <alignment horizontal="center" vertical="center"/>
    </xf>
    <xf numFmtId="8" fontId="0" fillId="0" borderId="44" xfId="0" applyNumberFormat="1" applyBorder="1" applyAlignment="1">
      <alignment horizontal="center" vertical="center"/>
    </xf>
    <xf numFmtId="8" fontId="0" fillId="0" borderId="52" xfId="0" applyNumberFormat="1" applyBorder="1" applyAlignment="1">
      <alignment horizontal="center" vertical="center"/>
    </xf>
    <xf numFmtId="0" fontId="21" fillId="6" borderId="48" xfId="0" applyFont="1" applyFill="1" applyBorder="1" applyAlignment="1">
      <alignment horizontal="left" shrinkToFit="1"/>
    </xf>
    <xf numFmtId="0" fontId="22" fillId="2" borderId="31" xfId="0" applyFont="1" applyFill="1" applyBorder="1" applyAlignment="1">
      <alignment horizontal="center" vertical="center" textRotation="90" shrinkToFit="1"/>
    </xf>
    <xf numFmtId="0" fontId="22" fillId="2" borderId="35" xfId="0" applyFont="1" applyFill="1" applyBorder="1" applyAlignment="1">
      <alignment horizontal="center" vertical="center" textRotation="90" shrinkToFit="1"/>
    </xf>
    <xf numFmtId="0" fontId="22" fillId="2" borderId="10" xfId="0" applyFont="1" applyFill="1" applyBorder="1" applyAlignment="1">
      <alignment horizontal="center" vertical="center" textRotation="90" shrinkToFit="1"/>
    </xf>
    <xf numFmtId="0" fontId="22" fillId="2" borderId="13" xfId="0" applyFont="1" applyFill="1" applyBorder="1" applyAlignment="1">
      <alignment horizontal="center" vertical="center" textRotation="90" shrinkToFit="1"/>
    </xf>
    <xf numFmtId="0" fontId="21" fillId="6" borderId="1" xfId="0" applyFont="1" applyFill="1" applyBorder="1" applyAlignment="1">
      <alignment horizontal="left" shrinkToFit="1"/>
    </xf>
    <xf numFmtId="0" fontId="22" fillId="2" borderId="36" xfId="0" applyFont="1" applyFill="1" applyBorder="1" applyAlignment="1">
      <alignment horizontal="left" shrinkToFit="1"/>
    </xf>
    <xf numFmtId="0" fontId="22" fillId="22" borderId="45" xfId="0" applyFont="1" applyFill="1" applyBorder="1" applyAlignment="1">
      <alignment horizontal="left" shrinkToFit="1"/>
    </xf>
    <xf numFmtId="0" fontId="22" fillId="22" borderId="48" xfId="0" applyFont="1" applyFill="1" applyBorder="1" applyAlignment="1">
      <alignment horizontal="left" shrinkToFit="1"/>
    </xf>
    <xf numFmtId="0" fontId="22" fillId="22" borderId="10" xfId="0" applyFont="1" applyFill="1" applyBorder="1" applyAlignment="1">
      <alignment horizontal="left" vertical="center" textRotation="90" shrinkToFit="1"/>
    </xf>
    <xf numFmtId="0" fontId="22" fillId="22" borderId="13" xfId="0" applyFont="1" applyFill="1" applyBorder="1" applyAlignment="1">
      <alignment horizontal="left" vertical="center" textRotation="90" shrinkToFit="1"/>
    </xf>
    <xf numFmtId="0" fontId="22" fillId="22" borderId="35" xfId="0" applyFont="1" applyFill="1" applyBorder="1" applyAlignment="1">
      <alignment horizontal="left" vertical="center" textRotation="90" shrinkToFit="1"/>
    </xf>
    <xf numFmtId="0" fontId="29" fillId="6" borderId="35" xfId="0" applyFont="1" applyFill="1" applyBorder="1" applyAlignment="1">
      <alignment horizontal="left" vertical="center" textRotation="90" shrinkToFit="1"/>
    </xf>
    <xf numFmtId="0" fontId="29" fillId="6" borderId="10" xfId="0" applyFont="1" applyFill="1" applyBorder="1" applyAlignment="1">
      <alignment horizontal="left" vertical="center" textRotation="90" shrinkToFit="1"/>
    </xf>
    <xf numFmtId="0" fontId="29" fillId="6" borderId="13" xfId="0" applyFont="1" applyFill="1" applyBorder="1" applyAlignment="1">
      <alignment horizontal="left" vertical="center" textRotation="90" shrinkToFit="1"/>
    </xf>
    <xf numFmtId="0" fontId="22" fillId="2" borderId="13" xfId="0" applyFont="1" applyFill="1" applyBorder="1" applyAlignment="1">
      <alignment horizontal="center" vertical="center" textRotation="90"/>
    </xf>
    <xf numFmtId="0" fontId="21" fillId="13" borderId="65" xfId="0" applyFont="1" applyFill="1" applyBorder="1" applyAlignment="1">
      <alignment horizontal="left" shrinkToFit="1"/>
    </xf>
    <xf numFmtId="0" fontId="21" fillId="13" borderId="35" xfId="0" applyFont="1" applyFill="1" applyBorder="1" applyAlignment="1">
      <alignment horizontal="left" vertical="center" textRotation="90" shrinkToFit="1"/>
    </xf>
    <xf numFmtId="0" fontId="21" fillId="13" borderId="13" xfId="0" applyFont="1" applyFill="1" applyBorder="1" applyAlignment="1">
      <alignment horizontal="left" vertical="center" textRotation="90" shrinkToFit="1"/>
    </xf>
    <xf numFmtId="0" fontId="21" fillId="13" borderId="10" xfId="0" applyFont="1" applyFill="1" applyBorder="1" applyAlignment="1">
      <alignment horizontal="left" vertical="center" textRotation="90" shrinkToFit="1"/>
    </xf>
    <xf numFmtId="0" fontId="22" fillId="2" borderId="35" xfId="0" applyFont="1" applyFill="1" applyBorder="1" applyAlignment="1">
      <alignment horizontal="center" vertical="center" textRotation="90"/>
    </xf>
    <xf numFmtId="0" fontId="22" fillId="2" borderId="31" xfId="0" applyFont="1" applyFill="1" applyBorder="1" applyAlignment="1">
      <alignment horizontal="center" vertical="center" textRotation="90"/>
    </xf>
    <xf numFmtId="0" fontId="21" fillId="14" borderId="35" xfId="0" applyFont="1" applyFill="1" applyBorder="1" applyAlignment="1">
      <alignment horizontal="left" shrinkToFit="1"/>
    </xf>
    <xf numFmtId="0" fontId="21" fillId="14" borderId="37" xfId="0" applyFont="1" applyFill="1" applyBorder="1" applyAlignment="1">
      <alignment horizontal="left" shrinkToFit="1"/>
    </xf>
    <xf numFmtId="0" fontId="21" fillId="13" borderId="31" xfId="0" applyFont="1" applyFill="1" applyBorder="1" applyAlignment="1">
      <alignment horizontal="center" vertical="center" textRotation="90"/>
    </xf>
    <xf numFmtId="0" fontId="21" fillId="13" borderId="59" xfId="0" applyFont="1" applyFill="1" applyBorder="1" applyAlignment="1">
      <alignment horizontal="center" vertical="center" textRotation="90"/>
    </xf>
    <xf numFmtId="0" fontId="21" fillId="13" borderId="11" xfId="0" applyFont="1" applyFill="1" applyBorder="1" applyAlignment="1">
      <alignment horizontal="center" vertical="center" textRotation="90"/>
    </xf>
    <xf numFmtId="0" fontId="29" fillId="6" borderId="31" xfId="0" applyFont="1" applyFill="1" applyBorder="1" applyAlignment="1">
      <alignment horizontal="center" vertical="center" textRotation="90" shrinkToFit="1"/>
    </xf>
    <xf numFmtId="0" fontId="29" fillId="6" borderId="59" xfId="0" applyFont="1" applyFill="1" applyBorder="1" applyAlignment="1">
      <alignment horizontal="center" vertical="center" textRotation="90" shrinkToFit="1"/>
    </xf>
    <xf numFmtId="0" fontId="29" fillId="6" borderId="11" xfId="0" applyFont="1" applyFill="1" applyBorder="1" applyAlignment="1">
      <alignment horizontal="center" vertical="center" textRotation="90" shrinkToFit="1"/>
    </xf>
    <xf numFmtId="0" fontId="22" fillId="12" borderId="35" xfId="0" applyFont="1" applyFill="1" applyBorder="1" applyAlignment="1">
      <alignment horizontal="left"/>
    </xf>
    <xf numFmtId="0" fontId="22" fillId="12" borderId="37" xfId="0" applyFont="1" applyFill="1" applyBorder="1" applyAlignment="1">
      <alignment horizontal="left"/>
    </xf>
    <xf numFmtId="0" fontId="22" fillId="12" borderId="31" xfId="0" applyFont="1" applyFill="1" applyBorder="1" applyAlignment="1">
      <alignment horizontal="center" vertical="center" textRotation="90"/>
    </xf>
    <xf numFmtId="0" fontId="22" fillId="12" borderId="11" xfId="0" applyFont="1" applyFill="1" applyBorder="1" applyAlignment="1">
      <alignment horizontal="center" vertical="center" textRotation="90"/>
    </xf>
    <xf numFmtId="0" fontId="22" fillId="12" borderId="35" xfId="0" applyFont="1" applyFill="1" applyBorder="1" applyAlignment="1">
      <alignment horizontal="center" vertical="center" textRotation="90"/>
    </xf>
    <xf numFmtId="0" fontId="22" fillId="12" borderId="10" xfId="0" applyFont="1" applyFill="1" applyBorder="1" applyAlignment="1">
      <alignment horizontal="center" vertical="center" textRotation="90"/>
    </xf>
    <xf numFmtId="0" fontId="22" fillId="12" borderId="13" xfId="0" applyFont="1" applyFill="1" applyBorder="1" applyAlignment="1">
      <alignment horizontal="center" vertical="center" textRotation="90"/>
    </xf>
    <xf numFmtId="0" fontId="28" fillId="0" borderId="48" xfId="0" applyFont="1" applyBorder="1" applyAlignment="1">
      <alignment horizontal="left" shrinkToFit="1"/>
    </xf>
    <xf numFmtId="0" fontId="28" fillId="0" borderId="35" xfId="0" applyFont="1" applyBorder="1" applyAlignment="1">
      <alignment horizontal="left" vertical="center" textRotation="90" shrinkToFit="1"/>
    </xf>
    <xf numFmtId="0" fontId="28" fillId="0" borderId="10" xfId="0" applyFont="1" applyBorder="1" applyAlignment="1">
      <alignment horizontal="left" vertical="center" textRotation="90" shrinkToFit="1"/>
    </xf>
    <xf numFmtId="0" fontId="28" fillId="0" borderId="13" xfId="0" applyFont="1" applyBorder="1" applyAlignment="1">
      <alignment horizontal="left" vertical="center" textRotation="90" shrinkToFit="1"/>
    </xf>
    <xf numFmtId="0" fontId="30" fillId="0" borderId="31" xfId="0" applyFont="1" applyBorder="1" applyAlignment="1">
      <alignment horizontal="center" vertical="center" textRotation="90" shrinkToFit="1"/>
    </xf>
    <xf numFmtId="0" fontId="30" fillId="0" borderId="11" xfId="0" applyFont="1" applyBorder="1" applyAlignment="1">
      <alignment horizontal="center" vertical="center" textRotation="90" shrinkToFit="1"/>
    </xf>
    <xf numFmtId="0" fontId="30" fillId="0" borderId="59" xfId="0" applyFont="1" applyBorder="1" applyAlignment="1">
      <alignment horizontal="center" vertical="center" textRotation="90" shrinkToFit="1"/>
    </xf>
    <xf numFmtId="0" fontId="21" fillId="13" borderId="45" xfId="0" applyFont="1" applyFill="1" applyBorder="1" applyAlignment="1">
      <alignment horizontal="left"/>
    </xf>
    <xf numFmtId="0" fontId="21" fillId="13" borderId="46" xfId="0" applyFont="1" applyFill="1" applyBorder="1" applyAlignment="1">
      <alignment horizontal="left"/>
    </xf>
    <xf numFmtId="0" fontId="22" fillId="10" borderId="35" xfId="0" applyFont="1" applyFill="1" applyBorder="1" applyAlignment="1">
      <alignment horizontal="left" vertical="center" textRotation="90" shrinkToFit="1"/>
    </xf>
    <xf numFmtId="0" fontId="22" fillId="10" borderId="10" xfId="0" applyFont="1" applyFill="1" applyBorder="1" applyAlignment="1">
      <alignment horizontal="left" vertical="center" textRotation="90" shrinkToFit="1"/>
    </xf>
    <xf numFmtId="0" fontId="25" fillId="0" borderId="45" xfId="0" applyFont="1" applyBorder="1" applyAlignment="1">
      <alignment horizontal="center"/>
    </xf>
    <xf numFmtId="0" fontId="25" fillId="0" borderId="46" xfId="0" applyFont="1" applyBorder="1" applyAlignment="1">
      <alignment horizontal="center"/>
    </xf>
    <xf numFmtId="0" fontId="25" fillId="0" borderId="10" xfId="0" applyFont="1" applyBorder="1" applyAlignment="1">
      <alignment horizontal="center" vertical="center" textRotation="90"/>
    </xf>
    <xf numFmtId="0" fontId="25" fillId="0" borderId="13" xfId="0" applyFont="1" applyBorder="1" applyAlignment="1">
      <alignment horizontal="center" vertical="center" textRotation="90"/>
    </xf>
    <xf numFmtId="0" fontId="22" fillId="2" borderId="45" xfId="0" applyFont="1" applyFill="1" applyBorder="1" applyAlignment="1">
      <alignment horizontal="center" shrinkToFit="1"/>
    </xf>
    <xf numFmtId="0" fontId="22" fillId="2" borderId="36" xfId="0" applyFont="1" applyFill="1" applyBorder="1" applyAlignment="1">
      <alignment horizontal="center" shrinkToFit="1"/>
    </xf>
    <xf numFmtId="0" fontId="22" fillId="9" borderId="45" xfId="0" applyFont="1" applyFill="1" applyBorder="1" applyAlignment="1">
      <alignment horizontal="center"/>
    </xf>
    <xf numFmtId="0" fontId="22" fillId="9" borderId="46" xfId="0" applyFont="1" applyFill="1" applyBorder="1" applyAlignment="1">
      <alignment horizontal="center"/>
    </xf>
    <xf numFmtId="0" fontId="22" fillId="9" borderId="10" xfId="0" applyFont="1" applyFill="1" applyBorder="1" applyAlignment="1">
      <alignment horizontal="center" vertical="center" textRotation="90"/>
    </xf>
    <xf numFmtId="0" fontId="22" fillId="9" borderId="13" xfId="0" applyFont="1" applyFill="1" applyBorder="1" applyAlignment="1">
      <alignment horizontal="center" vertical="center" textRotation="90"/>
    </xf>
    <xf numFmtId="0" fontId="22" fillId="10" borderId="35" xfId="0" applyFont="1" applyFill="1" applyBorder="1" applyAlignment="1">
      <alignment horizontal="left" shrinkToFit="1"/>
    </xf>
    <xf numFmtId="0" fontId="22" fillId="10" borderId="37" xfId="0" applyFont="1" applyFill="1" applyBorder="1" applyAlignment="1">
      <alignment horizontal="left" shrinkToFit="1"/>
    </xf>
    <xf numFmtId="0" fontId="1" fillId="19" borderId="45" xfId="0" applyFont="1" applyFill="1" applyBorder="1" applyAlignment="1">
      <alignment horizontal="left"/>
    </xf>
    <xf numFmtId="0" fontId="1" fillId="19" borderId="48" xfId="0" applyFont="1" applyFill="1" applyBorder="1" applyAlignment="1">
      <alignment horizontal="left"/>
    </xf>
    <xf numFmtId="0" fontId="48" fillId="19" borderId="31" xfId="0" applyFont="1" applyFill="1" applyBorder="1" applyAlignment="1">
      <alignment horizontal="center" vertical="center" textRotation="90"/>
    </xf>
    <xf numFmtId="0" fontId="48" fillId="19" borderId="59" xfId="0" applyFont="1" applyFill="1" applyBorder="1" applyAlignment="1">
      <alignment horizontal="center" vertical="center" textRotation="90"/>
    </xf>
    <xf numFmtId="0" fontId="48" fillId="19" borderId="11" xfId="0" applyFont="1" applyFill="1" applyBorder="1" applyAlignment="1">
      <alignment horizontal="center" vertical="center" textRotation="90"/>
    </xf>
    <xf numFmtId="0" fontId="1" fillId="12" borderId="45" xfId="0" applyFont="1" applyFill="1" applyBorder="1" applyAlignment="1">
      <alignment horizontal="left"/>
    </xf>
    <xf numFmtId="0" fontId="1" fillId="12" borderId="48" xfId="0" applyFont="1" applyFill="1" applyBorder="1" applyAlignment="1">
      <alignment horizontal="left"/>
    </xf>
    <xf numFmtId="0" fontId="22" fillId="19" borderId="45" xfId="0" applyFont="1" applyFill="1" applyBorder="1" applyAlignment="1">
      <alignment horizontal="right" shrinkToFit="1"/>
    </xf>
    <xf numFmtId="0" fontId="22" fillId="19" borderId="48" xfId="0" applyFont="1" applyFill="1" applyBorder="1" applyAlignment="1">
      <alignment horizontal="right" shrinkToFit="1"/>
    </xf>
    <xf numFmtId="0" fontId="22" fillId="19" borderId="9" xfId="0" applyFont="1" applyFill="1" applyBorder="1" applyAlignment="1">
      <alignment horizontal="right" shrinkToFit="1"/>
    </xf>
    <xf numFmtId="0" fontId="63" fillId="20" borderId="45" xfId="0" applyFont="1" applyFill="1" applyBorder="1" applyAlignment="1">
      <alignment horizontal="left"/>
    </xf>
    <xf numFmtId="0" fontId="63" fillId="20" borderId="48" xfId="0" applyFont="1" applyFill="1" applyBorder="1" applyAlignment="1">
      <alignment horizontal="left"/>
    </xf>
    <xf numFmtId="0" fontId="2" fillId="20" borderId="31" xfId="0" applyFont="1" applyFill="1" applyBorder="1" applyAlignment="1">
      <alignment horizontal="center" vertical="center" textRotation="90"/>
    </xf>
    <xf numFmtId="0" fontId="2" fillId="20" borderId="59" xfId="0" applyFont="1" applyFill="1" applyBorder="1" applyAlignment="1">
      <alignment horizontal="center" vertical="center" textRotation="90"/>
    </xf>
    <xf numFmtId="0" fontId="2" fillId="20" borderId="11" xfId="0" applyFont="1" applyFill="1" applyBorder="1" applyAlignment="1">
      <alignment horizontal="center" vertical="center" textRotation="90"/>
    </xf>
    <xf numFmtId="0" fontId="59" fillId="12" borderId="31" xfId="0" applyFont="1" applyFill="1" applyBorder="1" applyAlignment="1">
      <alignment horizontal="center" vertical="center" textRotation="90"/>
    </xf>
    <xf numFmtId="0" fontId="59" fillId="12" borderId="59" xfId="0" applyFont="1" applyFill="1" applyBorder="1" applyAlignment="1">
      <alignment horizontal="center" vertical="center" textRotation="90"/>
    </xf>
    <xf numFmtId="0" fontId="59" fillId="12" borderId="11" xfId="0" applyFont="1" applyFill="1" applyBorder="1" applyAlignment="1">
      <alignment horizontal="center" vertical="center" textRotation="90"/>
    </xf>
    <xf numFmtId="0" fontId="2" fillId="11" borderId="31" xfId="0" applyFont="1" applyFill="1" applyBorder="1" applyAlignment="1">
      <alignment horizontal="center" vertical="center" textRotation="90"/>
    </xf>
    <xf numFmtId="0" fontId="2" fillId="11" borderId="59" xfId="0" applyFont="1" applyFill="1" applyBorder="1" applyAlignment="1">
      <alignment horizontal="center" vertical="center" textRotation="90"/>
    </xf>
    <xf numFmtId="0" fontId="2" fillId="11" borderId="11" xfId="0" applyFont="1" applyFill="1" applyBorder="1" applyAlignment="1">
      <alignment horizontal="center" vertical="center" textRotation="90"/>
    </xf>
    <xf numFmtId="0" fontId="51" fillId="16" borderId="45" xfId="0" applyFont="1" applyFill="1" applyBorder="1" applyAlignment="1">
      <alignment horizontal="left"/>
    </xf>
    <xf numFmtId="0" fontId="51" fillId="16" borderId="48" xfId="0" applyFont="1" applyFill="1" applyBorder="1" applyAlignment="1">
      <alignment horizontal="left"/>
    </xf>
    <xf numFmtId="0" fontId="51" fillId="16" borderId="9" xfId="0" applyFont="1" applyFill="1" applyBorder="1" applyAlignment="1">
      <alignment horizontal="left"/>
    </xf>
    <xf numFmtId="0" fontId="3" fillId="31" borderId="31" xfId="0" applyFont="1" applyFill="1" applyBorder="1" applyAlignment="1">
      <alignment horizontal="center" vertical="center" textRotation="90"/>
    </xf>
    <xf numFmtId="0" fontId="3" fillId="31" borderId="59" xfId="0" applyFont="1" applyFill="1" applyBorder="1" applyAlignment="1">
      <alignment horizontal="center" vertical="center" textRotation="90"/>
    </xf>
    <xf numFmtId="0" fontId="3" fillId="31" borderId="11" xfId="0" applyFont="1" applyFill="1" applyBorder="1" applyAlignment="1">
      <alignment horizontal="center" vertical="center" textRotation="90"/>
    </xf>
    <xf numFmtId="0" fontId="48" fillId="12" borderId="31" xfId="0" applyFont="1" applyFill="1" applyBorder="1" applyAlignment="1">
      <alignment horizontal="center" vertical="center" textRotation="90"/>
    </xf>
    <xf numFmtId="0" fontId="48" fillId="12" borderId="59" xfId="0" applyFont="1" applyFill="1" applyBorder="1" applyAlignment="1">
      <alignment horizontal="center" vertical="center" textRotation="90"/>
    </xf>
    <xf numFmtId="0" fontId="48" fillId="12" borderId="11" xfId="0" applyFont="1" applyFill="1" applyBorder="1" applyAlignment="1">
      <alignment horizontal="center" vertical="center" textRotation="90"/>
    </xf>
    <xf numFmtId="0" fontId="59" fillId="2" borderId="45" xfId="0" applyFont="1" applyFill="1" applyBorder="1" applyAlignment="1">
      <alignment vertical="center"/>
    </xf>
    <xf numFmtId="0" fontId="59" fillId="2" borderId="9" xfId="0" applyFont="1" applyFill="1" applyBorder="1" applyAlignment="1">
      <alignment vertical="center"/>
    </xf>
    <xf numFmtId="0" fontId="18" fillId="2" borderId="45" xfId="1" applyFont="1" applyFill="1" applyBorder="1" applyAlignment="1">
      <alignment vertical="center"/>
    </xf>
    <xf numFmtId="0" fontId="18" fillId="2" borderId="9" xfId="1" applyFont="1" applyFill="1" applyBorder="1" applyAlignment="1">
      <alignment vertical="center"/>
    </xf>
    <xf numFmtId="0" fontId="59" fillId="2" borderId="31" xfId="0" applyFont="1" applyFill="1" applyBorder="1" applyAlignment="1">
      <alignment horizontal="center" vertical="center" textRotation="90"/>
    </xf>
    <xf numFmtId="0" fontId="59" fillId="2" borderId="59" xfId="0" applyFont="1" applyFill="1" applyBorder="1" applyAlignment="1">
      <alignment horizontal="center" vertical="center" textRotation="90"/>
    </xf>
    <xf numFmtId="0" fontId="59" fillId="2" borderId="96" xfId="0" applyFont="1" applyFill="1" applyBorder="1" applyAlignment="1">
      <alignment horizontal="center" vertical="center" textRotation="90"/>
    </xf>
    <xf numFmtId="0" fontId="2" fillId="20" borderId="10" xfId="0" applyFont="1" applyFill="1" applyBorder="1" applyAlignment="1">
      <alignment horizontal="center" vertical="center" textRotation="90"/>
    </xf>
    <xf numFmtId="0" fontId="89" fillId="11" borderId="45" xfId="0" applyFont="1" applyFill="1" applyBorder="1" applyAlignment="1">
      <alignment horizontal="left"/>
    </xf>
    <xf numFmtId="0" fontId="89" fillId="11" borderId="9" xfId="0" applyFont="1" applyFill="1" applyBorder="1" applyAlignment="1">
      <alignment horizontal="left"/>
    </xf>
    <xf numFmtId="0" fontId="89" fillId="11" borderId="31" xfId="0" applyFont="1" applyFill="1" applyBorder="1" applyAlignment="1">
      <alignment horizontal="center" vertical="center" textRotation="90"/>
    </xf>
    <xf numFmtId="0" fontId="89" fillId="11" borderId="59" xfId="0" applyFont="1" applyFill="1" applyBorder="1" applyAlignment="1">
      <alignment horizontal="center" vertical="center" textRotation="90"/>
    </xf>
    <xf numFmtId="0" fontId="89" fillId="11" borderId="11" xfId="0" applyFont="1" applyFill="1" applyBorder="1" applyAlignment="1">
      <alignment horizontal="center" vertical="center" textRotation="90"/>
    </xf>
    <xf numFmtId="0" fontId="1" fillId="12" borderId="31" xfId="0" applyFont="1" applyFill="1" applyBorder="1" applyAlignment="1">
      <alignment horizontal="center" vertical="center" textRotation="90"/>
    </xf>
    <xf numFmtId="0" fontId="1" fillId="12" borderId="59" xfId="0" applyFont="1" applyFill="1" applyBorder="1" applyAlignment="1">
      <alignment horizontal="center" vertical="center" textRotation="90"/>
    </xf>
    <xf numFmtId="0" fontId="1" fillId="12" borderId="11" xfId="0" applyFont="1" applyFill="1" applyBorder="1" applyAlignment="1">
      <alignment horizontal="center" vertical="center" textRotation="90"/>
    </xf>
    <xf numFmtId="0" fontId="87" fillId="20" borderId="31" xfId="0" applyFont="1" applyFill="1" applyBorder="1" applyAlignment="1">
      <alignment horizontal="center" vertical="center" textRotation="90"/>
    </xf>
    <xf numFmtId="0" fontId="87" fillId="20" borderId="59" xfId="0" applyFont="1" applyFill="1" applyBorder="1" applyAlignment="1">
      <alignment horizontal="center" vertical="center" textRotation="90"/>
    </xf>
    <xf numFmtId="0" fontId="87" fillId="20" borderId="11" xfId="0" applyFont="1" applyFill="1" applyBorder="1" applyAlignment="1">
      <alignment horizontal="center" vertical="center" textRotation="90"/>
    </xf>
    <xf numFmtId="0" fontId="3" fillId="31" borderId="45" xfId="0" applyFont="1" applyFill="1" applyBorder="1"/>
    <xf numFmtId="0" fontId="3" fillId="31" borderId="9" xfId="0" applyFont="1" applyFill="1" applyBorder="1"/>
    <xf numFmtId="0" fontId="55" fillId="0" borderId="45" xfId="0" applyFont="1" applyBorder="1" applyAlignment="1">
      <alignment horizontal="left"/>
    </xf>
    <xf numFmtId="0" fontId="55" fillId="0" borderId="48" xfId="0" applyFont="1" applyBorder="1" applyAlignment="1">
      <alignment horizontal="left"/>
    </xf>
    <xf numFmtId="0" fontId="56" fillId="0" borderId="31" xfId="0" applyFont="1" applyBorder="1" applyAlignment="1">
      <alignment horizontal="center" vertical="center" textRotation="90"/>
    </xf>
    <xf numFmtId="0" fontId="56" fillId="0" borderId="59" xfId="0" applyFont="1" applyBorder="1" applyAlignment="1">
      <alignment horizontal="center" vertical="center" textRotation="90"/>
    </xf>
    <xf numFmtId="0" fontId="56" fillId="0" borderId="11" xfId="0" applyFont="1" applyBorder="1" applyAlignment="1">
      <alignment horizontal="center" vertical="center" textRotation="90"/>
    </xf>
    <xf numFmtId="0" fontId="31" fillId="2" borderId="45" xfId="1" applyFont="1" applyFill="1" applyBorder="1" applyAlignment="1">
      <alignment vertical="center"/>
    </xf>
    <xf numFmtId="0" fontId="31" fillId="2" borderId="46" xfId="1" applyFont="1" applyFill="1" applyBorder="1" applyAlignment="1">
      <alignment vertical="center"/>
    </xf>
    <xf numFmtId="0" fontId="2" fillId="20" borderId="13" xfId="0" applyFont="1" applyFill="1" applyBorder="1" applyAlignment="1">
      <alignment horizontal="center" vertical="center" textRotation="90"/>
    </xf>
    <xf numFmtId="0" fontId="0" fillId="6" borderId="31" xfId="0" applyFill="1" applyBorder="1" applyAlignment="1">
      <alignment horizontal="center" vertical="center" textRotation="90"/>
    </xf>
    <xf numFmtId="0" fontId="0" fillId="6" borderId="10" xfId="0" applyFill="1" applyBorder="1" applyAlignment="1">
      <alignment horizontal="center" vertical="center" textRotation="90"/>
    </xf>
    <xf numFmtId="0" fontId="0" fillId="6" borderId="13" xfId="0" applyFill="1" applyBorder="1" applyAlignment="1">
      <alignment horizontal="center" vertical="center" textRotation="90"/>
    </xf>
    <xf numFmtId="0" fontId="1" fillId="19" borderId="0" xfId="0" applyFont="1" applyFill="1" applyAlignment="1">
      <alignment horizontal="center"/>
    </xf>
    <xf numFmtId="0" fontId="3" fillId="16" borderId="14" xfId="0" applyFont="1" applyFill="1" applyBorder="1" applyAlignment="1">
      <alignment horizontal="left"/>
    </xf>
    <xf numFmtId="0" fontId="3" fillId="16" borderId="15" xfId="0" applyFont="1" applyFill="1" applyBorder="1" applyAlignment="1">
      <alignment horizontal="left"/>
    </xf>
    <xf numFmtId="0" fontId="3" fillId="16" borderId="16" xfId="0" applyFont="1" applyFill="1" applyBorder="1" applyAlignment="1">
      <alignment horizontal="left"/>
    </xf>
    <xf numFmtId="0" fontId="0" fillId="0" borderId="43" xfId="0" applyBorder="1" applyAlignment="1">
      <alignment horizontal="left"/>
    </xf>
    <xf numFmtId="0" fontId="0" fillId="0" borderId="40" xfId="0" applyBorder="1" applyAlignment="1">
      <alignment horizontal="left"/>
    </xf>
    <xf numFmtId="0" fontId="0" fillId="0" borderId="32" xfId="0" applyBorder="1" applyAlignment="1">
      <alignment horizontal="left"/>
    </xf>
    <xf numFmtId="0" fontId="0" fillId="0" borderId="79" xfId="0" applyBorder="1" applyAlignment="1">
      <alignment horizontal="left"/>
    </xf>
    <xf numFmtId="0" fontId="0" fillId="0" borderId="97" xfId="0" applyBorder="1" applyAlignment="1">
      <alignment horizontal="left"/>
    </xf>
    <xf numFmtId="0" fontId="0" fillId="0" borderId="33" xfId="0" applyBorder="1" applyAlignment="1">
      <alignment horizontal="left"/>
    </xf>
    <xf numFmtId="0" fontId="3" fillId="0" borderId="14"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1" fillId="9" borderId="1" xfId="0" applyFont="1" applyFill="1" applyBorder="1" applyAlignment="1">
      <alignment horizontal="right"/>
    </xf>
    <xf numFmtId="0" fontId="1" fillId="2" borderId="45" xfId="0" applyFont="1" applyFill="1" applyBorder="1" applyAlignment="1">
      <alignment horizontal="center"/>
    </xf>
    <xf numFmtId="0" fontId="1" fillId="2" borderId="48" xfId="0" applyFont="1" applyFill="1" applyBorder="1" applyAlignment="1">
      <alignment horizontal="center"/>
    </xf>
    <xf numFmtId="0" fontId="1" fillId="2" borderId="9" xfId="0" applyFont="1" applyFill="1" applyBorder="1" applyAlignment="1">
      <alignment horizontal="center"/>
    </xf>
    <xf numFmtId="0" fontId="0" fillId="2" borderId="10" xfId="0" applyFill="1" applyBorder="1" applyAlignment="1">
      <alignment horizontal="center" vertical="center" textRotation="90"/>
    </xf>
    <xf numFmtId="0" fontId="0" fillId="2" borderId="13" xfId="0" applyFill="1" applyBorder="1" applyAlignment="1">
      <alignment horizontal="center" vertical="center" textRotation="90"/>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121" fillId="2" borderId="45" xfId="0" applyFont="1" applyFill="1" applyBorder="1" applyAlignment="1">
      <alignment horizontal="center"/>
    </xf>
    <xf numFmtId="0" fontId="121" fillId="2" borderId="48" xfId="0" applyFont="1" applyFill="1" applyBorder="1" applyAlignment="1">
      <alignment horizontal="center"/>
    </xf>
    <xf numFmtId="0" fontId="22" fillId="23" borderId="58" xfId="0" applyFont="1" applyFill="1" applyBorder="1" applyAlignment="1">
      <alignment horizontal="left"/>
    </xf>
    <xf numFmtId="0" fontId="22" fillId="23" borderId="47" xfId="0" applyFont="1" applyFill="1" applyBorder="1" applyAlignment="1">
      <alignment horizontal="left"/>
    </xf>
    <xf numFmtId="0" fontId="22" fillId="23" borderId="50" xfId="0" applyFont="1" applyFill="1" applyBorder="1" applyAlignment="1">
      <alignment horizontal="left"/>
    </xf>
    <xf numFmtId="0" fontId="3" fillId="30" borderId="45" xfId="0" applyFont="1" applyFill="1" applyBorder="1" applyAlignment="1">
      <alignment horizontal="center"/>
    </xf>
    <xf numFmtId="0" fontId="3" fillId="30" borderId="48" xfId="0" applyFont="1" applyFill="1" applyBorder="1" applyAlignment="1">
      <alignment horizontal="center"/>
    </xf>
    <xf numFmtId="0" fontId="82" fillId="29" borderId="3" xfId="0" applyFont="1" applyFill="1" applyBorder="1" applyAlignment="1">
      <alignment horizontal="left"/>
    </xf>
    <xf numFmtId="0" fontId="82" fillId="29" borderId="4" xfId="0" applyFont="1" applyFill="1" applyBorder="1" applyAlignment="1">
      <alignment horizontal="left"/>
    </xf>
    <xf numFmtId="0" fontId="82" fillId="29" borderId="48" xfId="0" applyFont="1" applyFill="1" applyBorder="1" applyAlignment="1">
      <alignment horizontal="left"/>
    </xf>
    <xf numFmtId="0" fontId="82" fillId="29" borderId="9" xfId="0" applyFont="1" applyFill="1" applyBorder="1" applyAlignment="1">
      <alignment horizontal="left"/>
    </xf>
    <xf numFmtId="0" fontId="4" fillId="29" borderId="48" xfId="1" applyFill="1" applyBorder="1" applyAlignment="1">
      <alignment horizontal="left"/>
    </xf>
    <xf numFmtId="0" fontId="3" fillId="30" borderId="10" xfId="0" applyFont="1" applyFill="1" applyBorder="1" applyAlignment="1">
      <alignment horizontal="right"/>
    </xf>
    <xf numFmtId="0" fontId="3" fillId="30" borderId="0" xfId="0" applyFont="1" applyFill="1" applyAlignment="1">
      <alignment horizontal="right"/>
    </xf>
    <xf numFmtId="0" fontId="82" fillId="29" borderId="45" xfId="0" applyFont="1" applyFill="1" applyBorder="1" applyAlignment="1">
      <alignment horizontal="left" vertical="top"/>
    </xf>
    <xf numFmtId="0" fontId="82" fillId="29" borderId="48" xfId="0" applyFont="1" applyFill="1" applyBorder="1" applyAlignment="1">
      <alignment horizontal="left" vertical="top"/>
    </xf>
    <xf numFmtId="0" fontId="82" fillId="29" borderId="9" xfId="0" applyFont="1" applyFill="1" applyBorder="1" applyAlignment="1">
      <alignment horizontal="left" vertical="top"/>
    </xf>
    <xf numFmtId="0" fontId="3" fillId="30" borderId="10" xfId="0" applyFont="1" applyFill="1" applyBorder="1" applyAlignment="1">
      <alignment horizontal="center"/>
    </xf>
    <xf numFmtId="0" fontId="3" fillId="30" borderId="0" xfId="0" applyFont="1" applyFill="1" applyAlignment="1">
      <alignment horizontal="center"/>
    </xf>
    <xf numFmtId="0" fontId="3" fillId="30" borderId="9" xfId="0" applyFont="1" applyFill="1" applyBorder="1" applyAlignment="1">
      <alignment horizontal="center"/>
    </xf>
    <xf numFmtId="0" fontId="0" fillId="0" borderId="24" xfId="0" applyBorder="1" applyAlignment="1">
      <alignment horizontal="center" vertical="top" wrapText="1"/>
    </xf>
    <xf numFmtId="0" fontId="0" fillId="0" borderId="44" xfId="0" applyBorder="1" applyAlignment="1">
      <alignment horizontal="center" vertical="top" wrapText="1"/>
    </xf>
    <xf numFmtId="0" fontId="0" fillId="0" borderId="52" xfId="0" applyBorder="1" applyAlignment="1">
      <alignment horizontal="center" vertical="top" wrapText="1"/>
    </xf>
    <xf numFmtId="167" fontId="0" fillId="0" borderId="26" xfId="0" applyNumberFormat="1" applyBorder="1" applyAlignment="1">
      <alignment horizontal="center" vertical="center"/>
    </xf>
    <xf numFmtId="167" fontId="0" fillId="0" borderId="68" xfId="0" applyNumberFormat="1" applyBorder="1" applyAlignment="1">
      <alignment horizontal="center" vertical="center"/>
    </xf>
    <xf numFmtId="0" fontId="0" fillId="0" borderId="24" xfId="0" applyBorder="1" applyAlignment="1">
      <alignment horizontal="center" vertical="center"/>
    </xf>
    <xf numFmtId="0" fontId="0" fillId="0" borderId="44" xfId="0" applyBorder="1" applyAlignment="1">
      <alignment horizontal="center" vertical="center"/>
    </xf>
    <xf numFmtId="0" fontId="0" fillId="0" borderId="52" xfId="0" applyBorder="1" applyAlignment="1">
      <alignment horizontal="center" vertical="center"/>
    </xf>
    <xf numFmtId="0" fontId="0" fillId="30" borderId="48" xfId="0" applyFill="1" applyBorder="1" applyAlignment="1">
      <alignment horizontal="center"/>
    </xf>
    <xf numFmtId="0" fontId="0" fillId="30" borderId="9" xfId="0" applyFill="1" applyBorder="1" applyAlignment="1">
      <alignment horizontal="center"/>
    </xf>
    <xf numFmtId="0" fontId="1" fillId="17" borderId="21" xfId="0" applyFont="1" applyFill="1" applyBorder="1" applyAlignment="1">
      <alignment horizontal="center"/>
    </xf>
    <xf numFmtId="0" fontId="1" fillId="17" borderId="40" xfId="0" applyFont="1" applyFill="1" applyBorder="1" applyAlignment="1">
      <alignment horizontal="center"/>
    </xf>
    <xf numFmtId="0" fontId="1" fillId="17" borderId="30" xfId="0" applyFont="1" applyFill="1" applyBorder="1" applyAlignment="1">
      <alignment horizontal="center"/>
    </xf>
    <xf numFmtId="0" fontId="59" fillId="2" borderId="45" xfId="0" applyFont="1" applyFill="1" applyBorder="1" applyAlignment="1">
      <alignment horizontal="center" vertical="center"/>
    </xf>
    <xf numFmtId="0" fontId="59" fillId="2" borderId="48" xfId="0" applyFont="1" applyFill="1" applyBorder="1" applyAlignment="1">
      <alignment horizontal="center" vertical="center"/>
    </xf>
    <xf numFmtId="0" fontId="59" fillId="2" borderId="9" xfId="0" applyFont="1" applyFill="1" applyBorder="1" applyAlignment="1">
      <alignment horizontal="center" vertical="center"/>
    </xf>
    <xf numFmtId="0" fontId="77" fillId="0" borderId="35" xfId="0" applyFont="1" applyBorder="1" applyAlignment="1">
      <alignment horizontal="center" vertical="center" wrapText="1"/>
    </xf>
    <xf numFmtId="0" fontId="77" fillId="0" borderId="37" xfId="0" applyFont="1" applyBorder="1" applyAlignment="1">
      <alignment horizontal="center" vertical="center" wrapText="1"/>
    </xf>
    <xf numFmtId="0" fontId="77" fillId="0" borderId="10" xfId="0" applyFont="1" applyBorder="1" applyAlignment="1">
      <alignment horizontal="center" vertical="center" wrapText="1"/>
    </xf>
    <xf numFmtId="0" fontId="77" fillId="0" borderId="38" xfId="0" applyFont="1" applyBorder="1" applyAlignment="1">
      <alignment horizontal="center" vertical="center" wrapText="1"/>
    </xf>
    <xf numFmtId="0" fontId="77" fillId="0" borderId="13" xfId="0" applyFont="1" applyBorder="1" applyAlignment="1">
      <alignment horizontal="center" vertical="center" wrapText="1"/>
    </xf>
    <xf numFmtId="0" fontId="77" fillId="0" borderId="12" xfId="0" applyFont="1" applyBorder="1" applyAlignment="1">
      <alignment horizontal="center" vertical="center" wrapText="1"/>
    </xf>
    <xf numFmtId="0" fontId="126" fillId="34" borderId="123" xfId="0" applyFont="1" applyFill="1" applyBorder="1" applyAlignment="1">
      <alignment horizontal="center" vertical="center" textRotation="255"/>
    </xf>
    <xf numFmtId="0" fontId="126" fillId="0" borderId="123" xfId="0" applyFont="1" applyBorder="1" applyAlignment="1">
      <alignment horizontal="center" vertical="center" textRotation="255"/>
    </xf>
    <xf numFmtId="0" fontId="1" fillId="2" borderId="55" xfId="0" applyFont="1" applyFill="1" applyBorder="1" applyAlignment="1">
      <alignment horizontal="left"/>
    </xf>
    <xf numFmtId="0" fontId="1" fillId="2" borderId="73" xfId="0" applyFont="1" applyFill="1" applyBorder="1" applyAlignment="1">
      <alignment horizontal="left"/>
    </xf>
    <xf numFmtId="0" fontId="1" fillId="2" borderId="66" xfId="0" applyFont="1" applyFill="1" applyBorder="1" applyAlignment="1">
      <alignment horizontal="left"/>
    </xf>
    <xf numFmtId="0" fontId="1" fillId="2" borderId="14" xfId="0" applyFont="1" applyFill="1" applyBorder="1" applyAlignment="1">
      <alignment horizontal="left"/>
    </xf>
    <xf numFmtId="0" fontId="1" fillId="2" borderId="60" xfId="0" applyFont="1" applyFill="1" applyBorder="1" applyAlignment="1">
      <alignment horizontal="left"/>
    </xf>
    <xf numFmtId="0" fontId="1" fillId="2" borderId="2" xfId="0" applyFont="1" applyFill="1" applyBorder="1" applyAlignment="1">
      <alignment horizontal="left"/>
    </xf>
    <xf numFmtId="0" fontId="1" fillId="2" borderId="3" xfId="0" applyFont="1" applyFill="1" applyBorder="1" applyAlignment="1">
      <alignment horizontal="left"/>
    </xf>
    <xf numFmtId="0" fontId="1" fillId="2" borderId="4" xfId="0" applyFont="1" applyFill="1" applyBorder="1" applyAlignment="1">
      <alignment horizontal="left"/>
    </xf>
    <xf numFmtId="0" fontId="49" fillId="0" borderId="45" xfId="0" applyFont="1" applyBorder="1" applyAlignment="1">
      <alignment horizontal="left" vertical="center" wrapText="1"/>
    </xf>
    <xf numFmtId="0" fontId="49" fillId="0" borderId="48" xfId="0" applyFont="1" applyBorder="1" applyAlignment="1">
      <alignment horizontal="left" vertical="center" wrapText="1"/>
    </xf>
    <xf numFmtId="0" fontId="49" fillId="0" borderId="9" xfId="0" applyFont="1" applyBorder="1" applyAlignment="1">
      <alignment horizontal="left" vertical="center" wrapText="1"/>
    </xf>
    <xf numFmtId="0" fontId="1" fillId="17" borderId="63" xfId="0" applyFont="1" applyFill="1" applyBorder="1" applyAlignment="1">
      <alignment horizontal="center"/>
    </xf>
    <xf numFmtId="0" fontId="1" fillId="17" borderId="0" xfId="0" applyFont="1" applyFill="1" applyAlignment="1">
      <alignment horizontal="center"/>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13" xfId="0" applyBorder="1" applyAlignment="1">
      <alignment horizontal="center" vertical="center" wrapText="1"/>
    </xf>
    <xf numFmtId="0" fontId="0" fillId="0" borderId="39" xfId="0" applyBorder="1" applyAlignment="1">
      <alignment horizontal="center" vertical="center" wrapText="1"/>
    </xf>
    <xf numFmtId="0" fontId="0" fillId="0" borderId="12" xfId="0" applyBorder="1" applyAlignment="1">
      <alignment horizontal="center" vertical="center" wrapText="1"/>
    </xf>
    <xf numFmtId="0" fontId="1" fillId="5" borderId="35" xfId="0" applyFont="1" applyFill="1" applyBorder="1" applyAlignment="1">
      <alignment horizontal="center"/>
    </xf>
    <xf numFmtId="0" fontId="1" fillId="5" borderId="36" xfId="0" applyFont="1" applyFill="1" applyBorder="1" applyAlignment="1">
      <alignment horizontal="center"/>
    </xf>
    <xf numFmtId="0" fontId="1" fillId="5" borderId="37" xfId="0" applyFont="1" applyFill="1" applyBorder="1" applyAlignment="1">
      <alignment horizontal="center"/>
    </xf>
    <xf numFmtId="0" fontId="3" fillId="30" borderId="3" xfId="0" applyFont="1" applyFill="1" applyBorder="1"/>
    <xf numFmtId="0" fontId="3" fillId="30" borderId="4" xfId="0" applyFont="1" applyFill="1" applyBorder="1"/>
    <xf numFmtId="0" fontId="0" fillId="0" borderId="1" xfId="0" applyBorder="1"/>
    <xf numFmtId="0" fontId="0" fillId="0" borderId="22" xfId="0" applyBorder="1"/>
    <xf numFmtId="0" fontId="0" fillId="0" borderId="6" xfId="0" applyBorder="1"/>
    <xf numFmtId="0" fontId="0" fillId="0" borderId="7" xfId="0" applyBorder="1"/>
    <xf numFmtId="0" fontId="0" fillId="0" borderId="36" xfId="0" applyBorder="1" applyAlignment="1">
      <alignment horizontal="left" wrapText="1"/>
    </xf>
    <xf numFmtId="0" fontId="51" fillId="7" borderId="45" xfId="0" applyFont="1" applyFill="1" applyBorder="1" applyAlignment="1">
      <alignment horizontal="center"/>
    </xf>
    <xf numFmtId="0" fontId="51" fillId="7" borderId="48" xfId="0" applyFont="1" applyFill="1" applyBorder="1" applyAlignment="1">
      <alignment horizontal="center"/>
    </xf>
    <xf numFmtId="0" fontId="51" fillId="7" borderId="9" xfId="0" applyFont="1" applyFill="1" applyBorder="1" applyAlignment="1">
      <alignment horizontal="center"/>
    </xf>
    <xf numFmtId="0" fontId="0" fillId="0" borderId="0" xfId="0" applyAlignment="1">
      <alignment horizontal="center" wrapText="1"/>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57" xfId="0" applyFont="1" applyFill="1" applyBorder="1" applyAlignment="1">
      <alignment horizontal="center"/>
    </xf>
    <xf numFmtId="0" fontId="1" fillId="5" borderId="4" xfId="0" applyFont="1" applyFill="1" applyBorder="1" applyAlignment="1">
      <alignment horizontal="center"/>
    </xf>
    <xf numFmtId="0" fontId="1" fillId="17" borderId="1" xfId="0" applyFont="1" applyFill="1" applyBorder="1" applyAlignment="1">
      <alignment horizontal="center"/>
    </xf>
    <xf numFmtId="0" fontId="1" fillId="9" borderId="2" xfId="0" applyFont="1" applyFill="1" applyBorder="1" applyAlignment="1">
      <alignment horizontal="left"/>
    </xf>
    <xf numFmtId="0" fontId="1" fillId="9" borderId="3" xfId="0" applyFont="1" applyFill="1" applyBorder="1" applyAlignment="1">
      <alignment horizontal="left"/>
    </xf>
    <xf numFmtId="0" fontId="1" fillId="9" borderId="4" xfId="0" applyFont="1" applyFill="1" applyBorder="1" applyAlignment="1">
      <alignment horizontal="left"/>
    </xf>
    <xf numFmtId="0" fontId="1" fillId="9" borderId="2" xfId="0" applyFont="1" applyFill="1" applyBorder="1" applyAlignment="1">
      <alignment horizontal="center"/>
    </xf>
    <xf numFmtId="0" fontId="1" fillId="9" borderId="3" xfId="0" applyFont="1" applyFill="1" applyBorder="1" applyAlignment="1">
      <alignment horizontal="center"/>
    </xf>
    <xf numFmtId="0" fontId="1" fillId="9" borderId="4" xfId="0" applyFont="1" applyFill="1" applyBorder="1" applyAlignment="1">
      <alignment horizontal="center"/>
    </xf>
    <xf numFmtId="0" fontId="0" fillId="0" borderId="79" xfId="0" applyBorder="1" applyAlignment="1">
      <alignment horizontal="center"/>
    </xf>
    <xf numFmtId="0" fontId="0" fillId="0" borderId="71" xfId="0" applyBorder="1" applyAlignment="1">
      <alignment horizontal="center"/>
    </xf>
    <xf numFmtId="0" fontId="1" fillId="17" borderId="1" xfId="0" applyFont="1" applyFill="1" applyBorder="1" applyAlignment="1">
      <alignment horizontal="right"/>
    </xf>
    <xf numFmtId="0" fontId="18" fillId="2" borderId="14" xfId="0" applyFont="1" applyFill="1" applyBorder="1" applyAlignment="1">
      <alignment horizontal="center"/>
    </xf>
    <xf numFmtId="0" fontId="18" fillId="2" borderId="15" xfId="0" applyFont="1" applyFill="1" applyBorder="1" applyAlignment="1">
      <alignment horizontal="center"/>
    </xf>
    <xf numFmtId="0" fontId="18" fillId="2" borderId="16" xfId="0" applyFont="1" applyFill="1" applyBorder="1" applyAlignment="1">
      <alignment horizontal="center"/>
    </xf>
    <xf numFmtId="0" fontId="104" fillId="0" borderId="85" xfId="0" applyFont="1" applyBorder="1" applyAlignment="1">
      <alignment horizontal="center" vertical="center" wrapText="1"/>
    </xf>
    <xf numFmtId="0" fontId="104" fillId="0" borderId="91" xfId="0" applyFont="1" applyBorder="1" applyAlignment="1">
      <alignment horizontal="center" vertical="center" wrapText="1"/>
    </xf>
    <xf numFmtId="0" fontId="52" fillId="0" borderId="10" xfId="0" applyFont="1" applyBorder="1" applyAlignment="1">
      <alignment horizontal="left" vertical="center" wrapText="1"/>
    </xf>
    <xf numFmtId="0" fontId="52" fillId="0" borderId="0" xfId="0" applyFont="1" applyAlignment="1">
      <alignment horizontal="left" vertical="center" wrapText="1"/>
    </xf>
    <xf numFmtId="0" fontId="52" fillId="0" borderId="38" xfId="0" applyFont="1" applyBorder="1" applyAlignment="1">
      <alignment horizontal="left" vertical="center" wrapText="1"/>
    </xf>
    <xf numFmtId="0" fontId="47" fillId="0" borderId="104" xfId="0" applyFont="1" applyBorder="1" applyAlignment="1">
      <alignment horizontal="center" vertical="center"/>
    </xf>
    <xf numFmtId="0" fontId="1" fillId="17" borderId="70" xfId="0" applyFont="1" applyFill="1" applyBorder="1" applyAlignment="1">
      <alignment horizontal="center"/>
    </xf>
    <xf numFmtId="0" fontId="18" fillId="2" borderId="2" xfId="0" applyFont="1" applyFill="1" applyBorder="1" applyAlignment="1">
      <alignment horizontal="center"/>
    </xf>
    <xf numFmtId="0" fontId="18" fillId="2" borderId="3" xfId="0" applyFont="1" applyFill="1" applyBorder="1" applyAlignment="1">
      <alignment horizontal="center"/>
    </xf>
    <xf numFmtId="0" fontId="18" fillId="2" borderId="4" xfId="0" applyFont="1" applyFill="1" applyBorder="1" applyAlignment="1">
      <alignment horizontal="center"/>
    </xf>
    <xf numFmtId="0" fontId="47" fillId="0" borderId="108" xfId="0" applyFont="1" applyBorder="1" applyAlignment="1">
      <alignment horizontal="center" vertical="center"/>
    </xf>
    <xf numFmtId="0" fontId="47" fillId="0" borderId="109" xfId="0" applyFont="1" applyBorder="1" applyAlignment="1">
      <alignment horizontal="center" vertical="center"/>
    </xf>
    <xf numFmtId="0" fontId="47" fillId="0" borderId="110" xfId="0" applyFont="1" applyBorder="1" applyAlignment="1">
      <alignment horizontal="center" vertical="center"/>
    </xf>
    <xf numFmtId="8" fontId="0" fillId="0" borderId="26" xfId="0" applyNumberFormat="1"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0" fontId="0" fillId="4" borderId="21" xfId="0" applyFill="1" applyBorder="1" applyAlignment="1">
      <alignment horizontal="center"/>
    </xf>
    <xf numFmtId="0" fontId="0" fillId="4" borderId="40" xfId="0" applyFill="1" applyBorder="1" applyAlignment="1">
      <alignment horizontal="center"/>
    </xf>
    <xf numFmtId="0" fontId="0" fillId="4" borderId="30" xfId="0" applyFill="1" applyBorder="1" applyAlignment="1">
      <alignment horizontal="center"/>
    </xf>
    <xf numFmtId="0" fontId="0" fillId="6" borderId="35" xfId="0" applyFill="1" applyBorder="1" applyAlignment="1">
      <alignment horizontal="center"/>
    </xf>
    <xf numFmtId="0" fontId="0" fillId="6" borderId="36" xfId="0" applyFill="1" applyBorder="1" applyAlignment="1">
      <alignment horizontal="center"/>
    </xf>
    <xf numFmtId="0" fontId="0" fillId="6" borderId="37" xfId="0" applyFill="1" applyBorder="1" applyAlignment="1">
      <alignment horizontal="center"/>
    </xf>
    <xf numFmtId="0" fontId="106" fillId="6" borderId="13" xfId="0" applyFont="1" applyFill="1" applyBorder="1" applyAlignment="1">
      <alignment horizontal="center"/>
    </xf>
    <xf numFmtId="0" fontId="106" fillId="6" borderId="39" xfId="0" applyFont="1" applyFill="1" applyBorder="1" applyAlignment="1">
      <alignment horizontal="center"/>
    </xf>
    <xf numFmtId="0" fontId="106" fillId="6" borderId="12" xfId="0" applyFont="1" applyFill="1" applyBorder="1" applyAlignment="1">
      <alignment horizont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70" xfId="0" applyFont="1" applyFill="1" applyBorder="1" applyAlignment="1">
      <alignment horizontal="center"/>
    </xf>
    <xf numFmtId="0" fontId="3" fillId="3" borderId="21"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30" xfId="0" applyFont="1" applyFill="1" applyBorder="1" applyAlignment="1">
      <alignment horizontal="center" vertical="center"/>
    </xf>
    <xf numFmtId="0" fontId="65" fillId="22" borderId="45" xfId="0" applyFont="1" applyFill="1" applyBorder="1" applyAlignment="1">
      <alignment horizontal="center"/>
    </xf>
    <xf numFmtId="0" fontId="65" fillId="22" borderId="48" xfId="0" applyFont="1" applyFill="1" applyBorder="1" applyAlignment="1">
      <alignment horizontal="center"/>
    </xf>
    <xf numFmtId="0" fontId="22" fillId="24" borderId="58" xfId="0" applyFont="1" applyFill="1" applyBorder="1" applyAlignment="1">
      <alignment horizontal="left"/>
    </xf>
    <xf numFmtId="0" fontId="22" fillId="24" borderId="47" xfId="0" applyFont="1" applyFill="1" applyBorder="1" applyAlignment="1">
      <alignment horizontal="left"/>
    </xf>
    <xf numFmtId="0" fontId="22" fillId="24" borderId="50" xfId="0" applyFont="1" applyFill="1" applyBorder="1" applyAlignment="1">
      <alignment horizontal="left"/>
    </xf>
    <xf numFmtId="0" fontId="65" fillId="22" borderId="9" xfId="0" applyFont="1" applyFill="1" applyBorder="1" applyAlignment="1">
      <alignment horizontal="center"/>
    </xf>
    <xf numFmtId="0" fontId="22" fillId="20" borderId="58" xfId="0" applyFont="1" applyFill="1" applyBorder="1" applyAlignment="1">
      <alignment horizontal="left"/>
    </xf>
    <xf numFmtId="0" fontId="22" fillId="20" borderId="47" xfId="0" applyFont="1" applyFill="1" applyBorder="1" applyAlignment="1">
      <alignment horizontal="left"/>
    </xf>
    <xf numFmtId="0" fontId="22" fillId="20" borderId="50" xfId="0" applyFont="1" applyFill="1" applyBorder="1" applyAlignment="1">
      <alignment horizontal="left"/>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21" fillId="0" borderId="20" xfId="0" applyFont="1" applyBorder="1" applyAlignment="1">
      <alignment horizontal="center"/>
    </xf>
    <xf numFmtId="0" fontId="21" fillId="0" borderId="1" xfId="0" applyFont="1" applyBorder="1" applyAlignment="1">
      <alignment horizontal="center"/>
    </xf>
    <xf numFmtId="0" fontId="21" fillId="0" borderId="1" xfId="0" applyFont="1" applyBorder="1" applyAlignment="1">
      <alignment horizontal="center" wrapText="1"/>
    </xf>
    <xf numFmtId="0" fontId="21" fillId="0" borderId="22" xfId="0" applyFont="1" applyBorder="1" applyAlignment="1">
      <alignment horizontal="center" wrapText="1"/>
    </xf>
    <xf numFmtId="0" fontId="23" fillId="0" borderId="21" xfId="0" applyFont="1" applyBorder="1" applyAlignment="1">
      <alignment horizontal="center" vertical="top" wrapText="1"/>
    </xf>
    <xf numFmtId="0" fontId="23" fillId="0" borderId="32" xfId="0" applyFont="1" applyBorder="1" applyAlignment="1">
      <alignment horizontal="center" vertical="top" wrapText="1"/>
    </xf>
    <xf numFmtId="0" fontId="21" fillId="0" borderId="0" xfId="0" applyFont="1" applyAlignment="1">
      <alignment vertical="center" wrapText="1"/>
    </xf>
    <xf numFmtId="0" fontId="23" fillId="0" borderId="0" xfId="0" applyFont="1" applyAlignment="1">
      <alignment vertical="center" wrapText="1"/>
    </xf>
    <xf numFmtId="0" fontId="3" fillId="0" borderId="0" xfId="0" applyFont="1" applyAlignment="1">
      <alignment vertical="center" wrapText="1"/>
    </xf>
    <xf numFmtId="0" fontId="94" fillId="0" borderId="31" xfId="0" applyFont="1" applyBorder="1" applyAlignment="1">
      <alignment vertical="center" wrapText="1"/>
    </xf>
    <xf numFmtId="0" fontId="94" fillId="0" borderId="11" xfId="0" applyFont="1" applyBorder="1" applyAlignment="1">
      <alignment vertical="center" wrapText="1"/>
    </xf>
    <xf numFmtId="0" fontId="4" fillId="0" borderId="31" xfId="1" applyBorder="1" applyAlignment="1">
      <alignment vertical="center" wrapText="1"/>
    </xf>
    <xf numFmtId="0" fontId="4" fillId="0" borderId="11" xfId="1" applyBorder="1" applyAlignment="1">
      <alignment vertical="center" wrapText="1"/>
    </xf>
    <xf numFmtId="0" fontId="0" fillId="0" borderId="0" xfId="0" applyAlignment="1">
      <alignment wrapText="1"/>
    </xf>
    <xf numFmtId="0" fontId="45" fillId="0" borderId="0" xfId="0" applyFont="1" applyAlignment="1">
      <alignment vertical="center" wrapText="1"/>
    </xf>
    <xf numFmtId="0" fontId="23" fillId="0" borderId="31" xfId="0" applyFont="1" applyBorder="1" applyAlignment="1">
      <alignment vertical="center" wrapText="1"/>
    </xf>
    <xf numFmtId="0" fontId="23" fillId="0" borderId="11" xfId="0" applyFont="1" applyBorder="1" applyAlignment="1">
      <alignment vertical="center" wrapText="1"/>
    </xf>
    <xf numFmtId="0" fontId="95" fillId="0" borderId="31" xfId="0" applyFont="1" applyBorder="1" applyAlignment="1">
      <alignment vertical="center" wrapText="1"/>
    </xf>
    <xf numFmtId="0" fontId="95" fillId="0" borderId="11" xfId="0" applyFont="1" applyBorder="1" applyAlignment="1">
      <alignment vertical="center" wrapText="1"/>
    </xf>
  </cellXfs>
  <cellStyles count="10">
    <cellStyle name="Comma [0]" xfId="6" builtinId="6"/>
    <cellStyle name="Currency" xfId="2" builtinId="4"/>
    <cellStyle name="Currency 2" xfId="3" xr:uid="{45265F29-BFDD-492A-B135-BE4AF39D6C72}"/>
    <cellStyle name="Currency 3" xfId="5" xr:uid="{23408E61-6E42-49F0-853D-7F992728D481}"/>
    <cellStyle name="Hyperlink" xfId="1" builtinId="8"/>
    <cellStyle name="Normal" xfId="0" builtinId="0"/>
    <cellStyle name="Normal 4" xfId="7" xr:uid="{2705545F-95E5-4CF7-B5D3-0808B9638698}"/>
    <cellStyle name="Normal 5" xfId="4" xr:uid="{CB499398-CFF8-4987-BB9B-E931AD35D800}"/>
    <cellStyle name="標準 2" xfId="9" xr:uid="{EAC4C7B3-EEC4-4AF0-BBAD-51A50BC76358}"/>
    <cellStyle name="標準 2 2" xfId="8" xr:uid="{A58EB30E-95EA-487E-8B7D-930C02374A09}"/>
  </cellStyles>
  <dxfs count="16">
    <dxf>
      <font>
        <b/>
        <i val="0"/>
        <color auto="1"/>
      </font>
      <fill>
        <patternFill>
          <bgColor theme="2"/>
        </patternFill>
      </fill>
      <border>
        <left/>
        <right/>
        <top style="thin">
          <color auto="1"/>
        </top>
        <bottom style="thin">
          <color auto="1"/>
        </bottom>
      </border>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ill>
        <patternFill>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1F501"/>
      <color rgb="FF06FAEE"/>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333374</xdr:colOff>
      <xdr:row>1</xdr:row>
      <xdr:rowOff>319089</xdr:rowOff>
    </xdr:from>
    <xdr:to>
      <xdr:col>1</xdr:col>
      <xdr:colOff>6742915</xdr:colOff>
      <xdr:row>1</xdr:row>
      <xdr:rowOff>1371803</xdr:rowOff>
    </xdr:to>
    <xdr:pic>
      <xdr:nvPicPr>
        <xdr:cNvPr id="4" name="Picture 3">
          <a:extLst>
            <a:ext uri="{FF2B5EF4-FFF2-40B4-BE49-F238E27FC236}">
              <a16:creationId xmlns:a16="http://schemas.microsoft.com/office/drawing/2014/main" id="{2D25636C-1FDC-584B-5F8F-CB4022642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074" y="500064"/>
          <a:ext cx="6409541" cy="1052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123826</xdr:colOff>
      <xdr:row>28</xdr:row>
      <xdr:rowOff>4762</xdr:rowOff>
    </xdr:from>
    <xdr:to>
      <xdr:col>3</xdr:col>
      <xdr:colOff>2168202</xdr:colOff>
      <xdr:row>36</xdr:row>
      <xdr:rowOff>81921</xdr:rowOff>
    </xdr:to>
    <xdr:pic>
      <xdr:nvPicPr>
        <xdr:cNvPr id="2" name="Immagine 3">
          <a:extLst>
            <a:ext uri="{FF2B5EF4-FFF2-40B4-BE49-F238E27FC236}">
              <a16:creationId xmlns:a16="http://schemas.microsoft.com/office/drawing/2014/main" id="{63DAC186-7176-4A62-996B-DD36B9919A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345" t="15175" r="16952" b="9738"/>
        <a:stretch/>
      </xdr:blipFill>
      <xdr:spPr>
        <a:xfrm rot="16200000">
          <a:off x="2629053" y="4043210"/>
          <a:ext cx="1524959" cy="3944614"/>
        </a:xfrm>
        <a:prstGeom prst="rect">
          <a:avLst/>
        </a:prstGeom>
      </xdr:spPr>
    </xdr:pic>
    <xdr:clientData/>
  </xdr:twoCellAnchor>
  <xdr:twoCellAnchor editAs="oneCell">
    <xdr:from>
      <xdr:col>4</xdr:col>
      <xdr:colOff>260440</xdr:colOff>
      <xdr:row>27</xdr:row>
      <xdr:rowOff>25610</xdr:rowOff>
    </xdr:from>
    <xdr:to>
      <xdr:col>5</xdr:col>
      <xdr:colOff>1847851</xdr:colOff>
      <xdr:row>37</xdr:row>
      <xdr:rowOff>135903</xdr:rowOff>
    </xdr:to>
    <xdr:pic>
      <xdr:nvPicPr>
        <xdr:cNvPr id="3" name="Segnaposto contenuto 3">
          <a:extLst>
            <a:ext uri="{FF2B5EF4-FFF2-40B4-BE49-F238E27FC236}">
              <a16:creationId xmlns:a16="http://schemas.microsoft.com/office/drawing/2014/main" id="{0E359DFA-D28F-4FA8-8F92-8EA9D10553DB}"/>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791" t="18138" r="2085" b="31446"/>
        <a:stretch/>
      </xdr:blipFill>
      <xdr:spPr>
        <a:xfrm>
          <a:off x="5784940" y="5092910"/>
          <a:ext cx="3916274" cy="1920043"/>
        </a:xfrm>
        <a:prstGeom prst="rect">
          <a:avLst/>
        </a:prstGeom>
      </xdr:spPr>
    </xdr:pic>
    <xdr:clientData/>
  </xdr:twoCellAnchor>
  <xdr:twoCellAnchor>
    <xdr:from>
      <xdr:col>4</xdr:col>
      <xdr:colOff>2043113</xdr:colOff>
      <xdr:row>31</xdr:row>
      <xdr:rowOff>8357</xdr:rowOff>
    </xdr:from>
    <xdr:to>
      <xdr:col>4</xdr:col>
      <xdr:colOff>2196494</xdr:colOff>
      <xdr:row>32</xdr:row>
      <xdr:rowOff>85725</xdr:rowOff>
    </xdr:to>
    <xdr:cxnSp macro="">
      <xdr:nvCxnSpPr>
        <xdr:cNvPr id="4" name="Connettore 2 7">
          <a:extLst>
            <a:ext uri="{FF2B5EF4-FFF2-40B4-BE49-F238E27FC236}">
              <a16:creationId xmlns:a16="http://schemas.microsoft.com/office/drawing/2014/main" id="{E855B66C-2D09-49F8-87F0-56BA18C83C16}"/>
            </a:ext>
          </a:extLst>
        </xdr:cNvPr>
        <xdr:cNvCxnSpPr/>
      </xdr:nvCxnSpPr>
      <xdr:spPr>
        <a:xfrm flipH="1">
          <a:off x="7567613" y="5799557"/>
          <a:ext cx="153381" cy="2583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177194</xdr:colOff>
      <xdr:row>30</xdr:row>
      <xdr:rowOff>127420</xdr:rowOff>
    </xdr:from>
    <xdr:to>
      <xdr:col>5</xdr:col>
      <xdr:colOff>333375</xdr:colOff>
      <xdr:row>34</xdr:row>
      <xdr:rowOff>128588</xdr:rowOff>
    </xdr:to>
    <xdr:cxnSp macro="">
      <xdr:nvCxnSpPr>
        <xdr:cNvPr id="5" name="Connettore 2 8">
          <a:extLst>
            <a:ext uri="{FF2B5EF4-FFF2-40B4-BE49-F238E27FC236}">
              <a16:creationId xmlns:a16="http://schemas.microsoft.com/office/drawing/2014/main" id="{9DB2BB3F-5517-45C5-A5D1-BFCE86874260}"/>
            </a:ext>
          </a:extLst>
        </xdr:cNvPr>
        <xdr:cNvCxnSpPr/>
      </xdr:nvCxnSpPr>
      <xdr:spPr>
        <a:xfrm>
          <a:off x="8030557" y="5737645"/>
          <a:ext cx="156181" cy="7250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541735</xdr:colOff>
      <xdr:row>32</xdr:row>
      <xdr:rowOff>169477</xdr:rowOff>
    </xdr:from>
    <xdr:to>
      <xdr:col>5</xdr:col>
      <xdr:colOff>872393</xdr:colOff>
      <xdr:row>34</xdr:row>
      <xdr:rowOff>108192</xdr:rowOff>
    </xdr:to>
    <xdr:sp macro="" textlink="">
      <xdr:nvSpPr>
        <xdr:cNvPr id="6" name="Ovale 12">
          <a:extLst>
            <a:ext uri="{FF2B5EF4-FFF2-40B4-BE49-F238E27FC236}">
              <a16:creationId xmlns:a16="http://schemas.microsoft.com/office/drawing/2014/main" id="{60B5AA8B-9C38-4BD1-B5C0-044F9819240F}"/>
            </a:ext>
          </a:extLst>
        </xdr:cNvPr>
        <xdr:cNvSpPr/>
      </xdr:nvSpPr>
      <xdr:spPr>
        <a:xfrm rot="184897">
          <a:off x="6066235" y="6141652"/>
          <a:ext cx="2659521" cy="30066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clientData/>
  </xdr:twoCellAnchor>
  <xdr:twoCellAnchor>
    <xdr:from>
      <xdr:col>4</xdr:col>
      <xdr:colOff>847724</xdr:colOff>
      <xdr:row>34</xdr:row>
      <xdr:rowOff>128588</xdr:rowOff>
    </xdr:from>
    <xdr:to>
      <xdr:col>5</xdr:col>
      <xdr:colOff>828674</xdr:colOff>
      <xdr:row>36</xdr:row>
      <xdr:rowOff>41451</xdr:rowOff>
    </xdr:to>
    <xdr:sp macro="" textlink="">
      <xdr:nvSpPr>
        <xdr:cNvPr id="7" name="Ovale 14">
          <a:extLst>
            <a:ext uri="{FF2B5EF4-FFF2-40B4-BE49-F238E27FC236}">
              <a16:creationId xmlns:a16="http://schemas.microsoft.com/office/drawing/2014/main" id="{A0354A79-4CC1-415E-821F-5D8DF9B70628}"/>
            </a:ext>
          </a:extLst>
        </xdr:cNvPr>
        <xdr:cNvSpPr/>
      </xdr:nvSpPr>
      <xdr:spPr>
        <a:xfrm>
          <a:off x="6372224" y="6462713"/>
          <a:ext cx="2309813" cy="274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clientData/>
  </xdr:twoCellAnchor>
  <xdr:twoCellAnchor>
    <xdr:from>
      <xdr:col>4</xdr:col>
      <xdr:colOff>1447801</xdr:colOff>
      <xdr:row>27</xdr:row>
      <xdr:rowOff>103853</xdr:rowOff>
    </xdr:from>
    <xdr:to>
      <xdr:col>5</xdr:col>
      <xdr:colOff>1643063</xdr:colOff>
      <xdr:row>32</xdr:row>
      <xdr:rowOff>42671</xdr:rowOff>
    </xdr:to>
    <xdr:sp macro="" textlink="">
      <xdr:nvSpPr>
        <xdr:cNvPr id="8" name="CasellaDiTesto 16">
          <a:extLst>
            <a:ext uri="{FF2B5EF4-FFF2-40B4-BE49-F238E27FC236}">
              <a16:creationId xmlns:a16="http://schemas.microsoft.com/office/drawing/2014/main" id="{C5C49AFF-D8F8-49CF-A4DD-7F5A9672774D}"/>
            </a:ext>
          </a:extLst>
        </xdr:cNvPr>
        <xdr:cNvSpPr txBox="1"/>
      </xdr:nvSpPr>
      <xdr:spPr>
        <a:xfrm>
          <a:off x="6972301" y="5171153"/>
          <a:ext cx="2524125" cy="843693"/>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600">
              <a:latin typeface="+mj-lt"/>
            </a:rPr>
            <a:t>Approved Acerbis part:</a:t>
          </a:r>
        </a:p>
        <a:p>
          <a:r>
            <a:rPr lang="it-IT" sz="1600">
              <a:latin typeface="+mj-lt"/>
            </a:rPr>
            <a:t>Reinforcement strips </a:t>
          </a:r>
        </a:p>
        <a:p>
          <a:r>
            <a:rPr lang="it-IT" sz="1600">
              <a:latin typeface="+mj-lt"/>
            </a:rPr>
            <a:t>and fibre reinforced</a:t>
          </a:r>
          <a:r>
            <a:rPr lang="it-IT" sz="1600" baseline="0">
              <a:latin typeface="+mj-lt"/>
            </a:rPr>
            <a:t> material</a:t>
          </a:r>
          <a:endParaRPr lang="it-IT" sz="1600">
            <a:latin typeface="+mj-lt"/>
          </a:endParaRPr>
        </a:p>
      </xdr:txBody>
    </xdr:sp>
    <xdr:clientData/>
  </xdr:twoCellAnchor>
  <xdr:twoCellAnchor>
    <xdr:from>
      <xdr:col>2</xdr:col>
      <xdr:colOff>1462087</xdr:colOff>
      <xdr:row>28</xdr:row>
      <xdr:rowOff>38100</xdr:rowOff>
    </xdr:from>
    <xdr:to>
      <xdr:col>3</xdr:col>
      <xdr:colOff>2085974</xdr:colOff>
      <xdr:row>32</xdr:row>
      <xdr:rowOff>157893</xdr:rowOff>
    </xdr:to>
    <xdr:sp macro="" textlink="">
      <xdr:nvSpPr>
        <xdr:cNvPr id="9" name="CasellaDiTesto 16">
          <a:extLst>
            <a:ext uri="{FF2B5EF4-FFF2-40B4-BE49-F238E27FC236}">
              <a16:creationId xmlns:a16="http://schemas.microsoft.com/office/drawing/2014/main" id="{CEEF439A-D3E4-4F12-9A1D-F552910F0A23}"/>
            </a:ext>
          </a:extLst>
        </xdr:cNvPr>
        <xdr:cNvSpPr txBox="1"/>
      </xdr:nvSpPr>
      <xdr:spPr>
        <a:xfrm>
          <a:off x="2757487" y="5286375"/>
          <a:ext cx="2524125" cy="843693"/>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600">
              <a:latin typeface="+mj-lt"/>
            </a:rPr>
            <a:t>Not approved Acerbis part:</a:t>
          </a:r>
        </a:p>
        <a:p>
          <a:r>
            <a:rPr lang="it-IT" sz="1600">
              <a:latin typeface="+mj-lt"/>
            </a:rPr>
            <a:t>No</a:t>
          </a:r>
          <a:r>
            <a:rPr lang="it-IT" sz="1600" baseline="0">
              <a:latin typeface="+mj-lt"/>
            </a:rPr>
            <a:t> reinforcing, material is plain and glossy</a:t>
          </a:r>
          <a:endParaRPr lang="it-IT" sz="1600">
            <a:latin typeface="+mj-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962026</xdr:colOff>
      <xdr:row>29</xdr:row>
      <xdr:rowOff>176215</xdr:rowOff>
    </xdr:from>
    <xdr:to>
      <xdr:col>3</xdr:col>
      <xdr:colOff>442914</xdr:colOff>
      <xdr:row>42</xdr:row>
      <xdr:rowOff>102745</xdr:rowOff>
    </xdr:to>
    <xdr:pic>
      <xdr:nvPicPr>
        <xdr:cNvPr id="2" name="Picture 1">
          <a:extLst>
            <a:ext uri="{FF2B5EF4-FFF2-40B4-BE49-F238E27FC236}">
              <a16:creationId xmlns:a16="http://schemas.microsoft.com/office/drawing/2014/main" id="{19547209-13CD-532E-9476-D8A55129E588}"/>
            </a:ext>
          </a:extLst>
        </xdr:cNvPr>
        <xdr:cNvPicPr>
          <a:picLocks noChangeAspect="1"/>
        </xdr:cNvPicPr>
      </xdr:nvPicPr>
      <xdr:blipFill>
        <a:blip xmlns:r="http://schemas.openxmlformats.org/officeDocument/2006/relationships" r:embed="rId1"/>
        <a:stretch>
          <a:fillRect/>
        </a:stretch>
      </xdr:blipFill>
      <xdr:spPr>
        <a:xfrm>
          <a:off x="1609726" y="4748215"/>
          <a:ext cx="3005138" cy="2279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96142</xdr:colOff>
      <xdr:row>28</xdr:row>
      <xdr:rowOff>71438</xdr:rowOff>
    </xdr:from>
    <xdr:to>
      <xdr:col>2</xdr:col>
      <xdr:colOff>12203</xdr:colOff>
      <xdr:row>48</xdr:row>
      <xdr:rowOff>90488</xdr:rowOff>
    </xdr:to>
    <xdr:pic>
      <xdr:nvPicPr>
        <xdr:cNvPr id="2" name="Picture 1">
          <a:extLst>
            <a:ext uri="{FF2B5EF4-FFF2-40B4-BE49-F238E27FC236}">
              <a16:creationId xmlns:a16="http://schemas.microsoft.com/office/drawing/2014/main" id="{D47476E3-6CE7-E2A1-9254-2D6A6D4D115F}"/>
            </a:ext>
          </a:extLst>
        </xdr:cNvPr>
        <xdr:cNvPicPr>
          <a:picLocks noChangeAspect="1"/>
        </xdr:cNvPicPr>
      </xdr:nvPicPr>
      <xdr:blipFill>
        <a:blip xmlns:r="http://schemas.openxmlformats.org/officeDocument/2006/relationships" r:embed="rId1"/>
        <a:stretch>
          <a:fillRect/>
        </a:stretch>
      </xdr:blipFill>
      <xdr:spPr>
        <a:xfrm>
          <a:off x="743842" y="5191126"/>
          <a:ext cx="1478161" cy="3638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11</xdr:row>
      <xdr:rowOff>0</xdr:rowOff>
    </xdr:from>
    <xdr:to>
      <xdr:col>11</xdr:col>
      <xdr:colOff>228621</xdr:colOff>
      <xdr:row>22</xdr:row>
      <xdr:rowOff>161940</xdr:rowOff>
    </xdr:to>
    <xdr:pic>
      <xdr:nvPicPr>
        <xdr:cNvPr id="2" name="Picture 1">
          <a:extLst>
            <a:ext uri="{FF2B5EF4-FFF2-40B4-BE49-F238E27FC236}">
              <a16:creationId xmlns:a16="http://schemas.microsoft.com/office/drawing/2014/main" id="{42DBCFB0-8240-0141-199F-84F9ABFFFD9F}"/>
            </a:ext>
          </a:extLst>
        </xdr:cNvPr>
        <xdr:cNvPicPr>
          <a:picLocks noChangeAspect="1"/>
        </xdr:cNvPicPr>
      </xdr:nvPicPr>
      <xdr:blipFill>
        <a:blip xmlns:r="http://schemas.openxmlformats.org/officeDocument/2006/relationships" r:embed="rId1"/>
        <a:stretch>
          <a:fillRect/>
        </a:stretch>
      </xdr:blipFill>
      <xdr:spPr>
        <a:xfrm>
          <a:off x="8967788" y="2009775"/>
          <a:ext cx="2819421" cy="2038365"/>
        </a:xfrm>
        <a:prstGeom prst="rect">
          <a:avLst/>
        </a:prstGeom>
      </xdr:spPr>
    </xdr:pic>
    <xdr:clientData/>
  </xdr:twoCellAnchor>
  <xdr:twoCellAnchor editAs="oneCell">
    <xdr:from>
      <xdr:col>12</xdr:col>
      <xdr:colOff>0</xdr:colOff>
      <xdr:row>11</xdr:row>
      <xdr:rowOff>0</xdr:rowOff>
    </xdr:from>
    <xdr:to>
      <xdr:col>16</xdr:col>
      <xdr:colOff>457222</xdr:colOff>
      <xdr:row>22</xdr:row>
      <xdr:rowOff>9539</xdr:rowOff>
    </xdr:to>
    <xdr:pic>
      <xdr:nvPicPr>
        <xdr:cNvPr id="3" name="Picture 2">
          <a:extLst>
            <a:ext uri="{FF2B5EF4-FFF2-40B4-BE49-F238E27FC236}">
              <a16:creationId xmlns:a16="http://schemas.microsoft.com/office/drawing/2014/main" id="{A032DF5A-2309-EF47-32B8-F1A45F4BB05C}"/>
            </a:ext>
          </a:extLst>
        </xdr:cNvPr>
        <xdr:cNvPicPr>
          <a:picLocks noChangeAspect="1"/>
        </xdr:cNvPicPr>
      </xdr:nvPicPr>
      <xdr:blipFill>
        <a:blip xmlns:r="http://schemas.openxmlformats.org/officeDocument/2006/relationships" r:embed="rId2"/>
        <a:stretch>
          <a:fillRect/>
        </a:stretch>
      </xdr:blipFill>
      <xdr:spPr>
        <a:xfrm>
          <a:off x="12206288" y="2009775"/>
          <a:ext cx="3048022" cy="1885964"/>
        </a:xfrm>
        <a:prstGeom prst="rect">
          <a:avLst/>
        </a:prstGeom>
      </xdr:spPr>
    </xdr:pic>
    <xdr:clientData/>
  </xdr:twoCellAnchor>
  <xdr:twoCellAnchor editAs="oneCell">
    <xdr:from>
      <xdr:col>7</xdr:col>
      <xdr:colOff>0</xdr:colOff>
      <xdr:row>21</xdr:row>
      <xdr:rowOff>0</xdr:rowOff>
    </xdr:from>
    <xdr:to>
      <xdr:col>11</xdr:col>
      <xdr:colOff>400072</xdr:colOff>
      <xdr:row>31</xdr:row>
      <xdr:rowOff>13</xdr:rowOff>
    </xdr:to>
    <xdr:pic>
      <xdr:nvPicPr>
        <xdr:cNvPr id="4" name="Picture 3">
          <a:extLst>
            <a:ext uri="{FF2B5EF4-FFF2-40B4-BE49-F238E27FC236}">
              <a16:creationId xmlns:a16="http://schemas.microsoft.com/office/drawing/2014/main" id="{6D2CF801-B7FC-80C3-278C-00D87DA0ADF2}"/>
            </a:ext>
          </a:extLst>
        </xdr:cNvPr>
        <xdr:cNvPicPr>
          <a:picLocks noChangeAspect="1"/>
        </xdr:cNvPicPr>
      </xdr:nvPicPr>
      <xdr:blipFill>
        <a:blip xmlns:r="http://schemas.openxmlformats.org/officeDocument/2006/relationships" r:embed="rId3"/>
        <a:stretch>
          <a:fillRect/>
        </a:stretch>
      </xdr:blipFill>
      <xdr:spPr>
        <a:xfrm>
          <a:off x="8967788" y="4186238"/>
          <a:ext cx="2990872" cy="18192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381001</xdr:colOff>
      <xdr:row>8</xdr:row>
      <xdr:rowOff>42862</xdr:rowOff>
    </xdr:from>
    <xdr:to>
      <xdr:col>11</xdr:col>
      <xdr:colOff>323888</xdr:colOff>
      <xdr:row>25</xdr:row>
      <xdr:rowOff>85748</xdr:rowOff>
    </xdr:to>
    <xdr:pic>
      <xdr:nvPicPr>
        <xdr:cNvPr id="2" name="Picture 1">
          <a:extLst>
            <a:ext uri="{FF2B5EF4-FFF2-40B4-BE49-F238E27FC236}">
              <a16:creationId xmlns:a16="http://schemas.microsoft.com/office/drawing/2014/main" id="{C390FE1D-EFD2-FBA9-37A7-546E88B47BC8}"/>
            </a:ext>
          </a:extLst>
        </xdr:cNvPr>
        <xdr:cNvPicPr>
          <a:picLocks noChangeAspect="1"/>
        </xdr:cNvPicPr>
      </xdr:nvPicPr>
      <xdr:blipFill>
        <a:blip xmlns:r="http://schemas.openxmlformats.org/officeDocument/2006/relationships" r:embed="rId1"/>
        <a:stretch>
          <a:fillRect/>
        </a:stretch>
      </xdr:blipFill>
      <xdr:spPr>
        <a:xfrm>
          <a:off x="7219951" y="1500187"/>
          <a:ext cx="5010187" cy="3157561"/>
        </a:xfrm>
        <a:prstGeom prst="rect">
          <a:avLst/>
        </a:prstGeom>
      </xdr:spPr>
    </xdr:pic>
    <xdr:clientData/>
  </xdr:twoCellAnchor>
  <xdr:twoCellAnchor editAs="oneCell">
    <xdr:from>
      <xdr:col>8</xdr:col>
      <xdr:colOff>28575</xdr:colOff>
      <xdr:row>29</xdr:row>
      <xdr:rowOff>123826</xdr:rowOff>
    </xdr:from>
    <xdr:to>
      <xdr:col>11</xdr:col>
      <xdr:colOff>266736</xdr:colOff>
      <xdr:row>46</xdr:row>
      <xdr:rowOff>166711</xdr:rowOff>
    </xdr:to>
    <xdr:pic>
      <xdr:nvPicPr>
        <xdr:cNvPr id="3" name="Picture 2">
          <a:extLst>
            <a:ext uri="{FF2B5EF4-FFF2-40B4-BE49-F238E27FC236}">
              <a16:creationId xmlns:a16="http://schemas.microsoft.com/office/drawing/2014/main" id="{74AC7166-9512-FA5B-A937-F5E179719BC1}"/>
            </a:ext>
          </a:extLst>
        </xdr:cNvPr>
        <xdr:cNvPicPr>
          <a:picLocks noChangeAspect="1"/>
        </xdr:cNvPicPr>
      </xdr:nvPicPr>
      <xdr:blipFill>
        <a:blip xmlns:r="http://schemas.openxmlformats.org/officeDocument/2006/relationships" r:embed="rId2"/>
        <a:stretch>
          <a:fillRect/>
        </a:stretch>
      </xdr:blipFill>
      <xdr:spPr>
        <a:xfrm>
          <a:off x="7253288" y="4695826"/>
          <a:ext cx="4919698" cy="3138510"/>
        </a:xfrm>
        <a:prstGeom prst="rect">
          <a:avLst/>
        </a:prstGeom>
      </xdr:spPr>
    </xdr:pic>
    <xdr:clientData/>
  </xdr:twoCellAnchor>
  <xdr:twoCellAnchor editAs="oneCell">
    <xdr:from>
      <xdr:col>2</xdr:col>
      <xdr:colOff>0</xdr:colOff>
      <xdr:row>46</xdr:row>
      <xdr:rowOff>0</xdr:rowOff>
    </xdr:from>
    <xdr:to>
      <xdr:col>4</xdr:col>
      <xdr:colOff>66675</xdr:colOff>
      <xdr:row>76</xdr:row>
      <xdr:rowOff>126379</xdr:rowOff>
    </xdr:to>
    <xdr:pic>
      <xdr:nvPicPr>
        <xdr:cNvPr id="4" name="Picture 3">
          <a:extLst>
            <a:ext uri="{FF2B5EF4-FFF2-40B4-BE49-F238E27FC236}">
              <a16:creationId xmlns:a16="http://schemas.microsoft.com/office/drawing/2014/main" id="{C3D2539A-ADF6-F575-C198-A0577C7D6BE6}"/>
            </a:ext>
          </a:extLst>
        </xdr:cNvPr>
        <xdr:cNvPicPr>
          <a:picLocks noChangeAspect="1"/>
        </xdr:cNvPicPr>
      </xdr:nvPicPr>
      <xdr:blipFill>
        <a:blip xmlns:r="http://schemas.openxmlformats.org/officeDocument/2006/relationships" r:embed="rId3"/>
        <a:stretch>
          <a:fillRect/>
        </a:stretch>
      </xdr:blipFill>
      <xdr:spPr>
        <a:xfrm>
          <a:off x="714375" y="8401050"/>
          <a:ext cx="3443288" cy="55556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242887</xdr:colOff>
      <xdr:row>10</xdr:row>
      <xdr:rowOff>85725</xdr:rowOff>
    </xdr:from>
    <xdr:to>
      <xdr:col>4</xdr:col>
      <xdr:colOff>571549</xdr:colOff>
      <xdr:row>21</xdr:row>
      <xdr:rowOff>104790</xdr:rowOff>
    </xdr:to>
    <xdr:pic>
      <xdr:nvPicPr>
        <xdr:cNvPr id="2" name="Picture 1">
          <a:extLst>
            <a:ext uri="{FF2B5EF4-FFF2-40B4-BE49-F238E27FC236}">
              <a16:creationId xmlns:a16="http://schemas.microsoft.com/office/drawing/2014/main" id="{32F0FF94-0661-1DD8-3906-36E9D90E6A6C}"/>
            </a:ext>
          </a:extLst>
        </xdr:cNvPr>
        <xdr:cNvPicPr>
          <a:picLocks noChangeAspect="1"/>
        </xdr:cNvPicPr>
      </xdr:nvPicPr>
      <xdr:blipFill>
        <a:blip xmlns:r="http://schemas.openxmlformats.org/officeDocument/2006/relationships" r:embed="rId1"/>
        <a:stretch>
          <a:fillRect/>
        </a:stretch>
      </xdr:blipFill>
      <xdr:spPr>
        <a:xfrm>
          <a:off x="1190625" y="2005013"/>
          <a:ext cx="6705649" cy="2114565"/>
        </a:xfrm>
        <a:prstGeom prst="rect">
          <a:avLst/>
        </a:prstGeom>
      </xdr:spPr>
    </xdr:pic>
    <xdr:clientData/>
  </xdr:twoCellAnchor>
  <xdr:twoCellAnchor editAs="oneCell">
    <xdr:from>
      <xdr:col>1</xdr:col>
      <xdr:colOff>238125</xdr:colOff>
      <xdr:row>22</xdr:row>
      <xdr:rowOff>19050</xdr:rowOff>
    </xdr:from>
    <xdr:to>
      <xdr:col>4</xdr:col>
      <xdr:colOff>584967</xdr:colOff>
      <xdr:row>32</xdr:row>
      <xdr:rowOff>119062</xdr:rowOff>
    </xdr:to>
    <xdr:pic>
      <xdr:nvPicPr>
        <xdr:cNvPr id="3" name="Picture 2">
          <a:extLst>
            <a:ext uri="{FF2B5EF4-FFF2-40B4-BE49-F238E27FC236}">
              <a16:creationId xmlns:a16="http://schemas.microsoft.com/office/drawing/2014/main" id="{D884C6D5-02C1-CD60-4789-B37B9F7F8117}"/>
            </a:ext>
          </a:extLst>
        </xdr:cNvPr>
        <xdr:cNvPicPr>
          <a:picLocks noChangeAspect="1"/>
        </xdr:cNvPicPr>
      </xdr:nvPicPr>
      <xdr:blipFill>
        <a:blip xmlns:r="http://schemas.openxmlformats.org/officeDocument/2006/relationships" r:embed="rId2"/>
        <a:stretch>
          <a:fillRect/>
        </a:stretch>
      </xdr:blipFill>
      <xdr:spPr>
        <a:xfrm>
          <a:off x="1185863" y="4224338"/>
          <a:ext cx="6723829" cy="200501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sbtechnical@msvracing.co.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export@bitubo.com" TargetMode="External"/><Relationship Id="rId1" Type="http://schemas.openxmlformats.org/officeDocument/2006/relationships/hyperlink" Target="http://www.mupo.it/"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hyperlink" Target="http://www.attackperformance.com/" TargetMode="External"/><Relationship Id="rId18" Type="http://schemas.openxmlformats.org/officeDocument/2006/relationships/hyperlink" Target="http://www.attackperformance.com/" TargetMode="External"/><Relationship Id="rId26" Type="http://schemas.openxmlformats.org/officeDocument/2006/relationships/hyperlink" Target="http://www.attackperformance.com/" TargetMode="External"/><Relationship Id="rId39" Type="http://schemas.openxmlformats.org/officeDocument/2006/relationships/hyperlink" Target="http://www.attackperformance.com/" TargetMode="External"/><Relationship Id="rId21" Type="http://schemas.openxmlformats.org/officeDocument/2006/relationships/hyperlink" Target="http://www.attackperformance.com/" TargetMode="External"/><Relationship Id="rId34" Type="http://schemas.openxmlformats.org/officeDocument/2006/relationships/hyperlink" Target="http://www.attackperformance.com/" TargetMode="External"/><Relationship Id="rId42" Type="http://schemas.openxmlformats.org/officeDocument/2006/relationships/hyperlink" Target="http://www.attackperformance.com/" TargetMode="External"/><Relationship Id="rId47" Type="http://schemas.openxmlformats.org/officeDocument/2006/relationships/hyperlink" Target="http://www.gravesport.com/" TargetMode="External"/><Relationship Id="rId7" Type="http://schemas.openxmlformats.org/officeDocument/2006/relationships/hyperlink" Target="mailto:Culrich@teamhammer.com" TargetMode="External"/><Relationship Id="rId2" Type="http://schemas.openxmlformats.org/officeDocument/2006/relationships/hyperlink" Target="mailto:Kyle@AdrenalineEngineering.com" TargetMode="External"/><Relationship Id="rId16" Type="http://schemas.openxmlformats.org/officeDocument/2006/relationships/hyperlink" Target="http://www.attackperformance.com/" TargetMode="External"/><Relationship Id="rId29" Type="http://schemas.openxmlformats.org/officeDocument/2006/relationships/hyperlink" Target="http://www.attackperformance.com/" TargetMode="External"/><Relationship Id="rId1" Type="http://schemas.openxmlformats.org/officeDocument/2006/relationships/hyperlink" Target="mailto:trevordaleyconcepts@gmail.com" TargetMode="External"/><Relationship Id="rId6" Type="http://schemas.openxmlformats.org/officeDocument/2006/relationships/hyperlink" Target="mailto:Culrich@teamhammer.com" TargetMode="External"/><Relationship Id="rId11" Type="http://schemas.openxmlformats.org/officeDocument/2006/relationships/hyperlink" Target="http://www.attackperformance.com/" TargetMode="External"/><Relationship Id="rId24" Type="http://schemas.openxmlformats.org/officeDocument/2006/relationships/hyperlink" Target="http://www.attackperformance.com/" TargetMode="External"/><Relationship Id="rId32" Type="http://schemas.openxmlformats.org/officeDocument/2006/relationships/hyperlink" Target="http://www.attackperformance.com/" TargetMode="External"/><Relationship Id="rId37" Type="http://schemas.openxmlformats.org/officeDocument/2006/relationships/hyperlink" Target="http://www.attackperformance.com/" TargetMode="External"/><Relationship Id="rId40" Type="http://schemas.openxmlformats.org/officeDocument/2006/relationships/hyperlink" Target="http://www.attackperformance.com/" TargetMode="External"/><Relationship Id="rId45" Type="http://schemas.openxmlformats.org/officeDocument/2006/relationships/hyperlink" Target="mailto:melissa.paris@gmail.com" TargetMode="External"/><Relationship Id="rId5" Type="http://schemas.openxmlformats.org/officeDocument/2006/relationships/hyperlink" Target="mailto:Culrich@teamhammer.com" TargetMode="External"/><Relationship Id="rId15" Type="http://schemas.openxmlformats.org/officeDocument/2006/relationships/hyperlink" Target="http://www.attackperformance.com/" TargetMode="External"/><Relationship Id="rId23" Type="http://schemas.openxmlformats.org/officeDocument/2006/relationships/hyperlink" Target="http://www.attackperformance.com/" TargetMode="External"/><Relationship Id="rId28" Type="http://schemas.openxmlformats.org/officeDocument/2006/relationships/hyperlink" Target="http://www.attackperformance.com/" TargetMode="External"/><Relationship Id="rId36" Type="http://schemas.openxmlformats.org/officeDocument/2006/relationships/hyperlink" Target="http://www.attackperformance.com/" TargetMode="External"/><Relationship Id="rId10" Type="http://schemas.openxmlformats.org/officeDocument/2006/relationships/hyperlink" Target="http://www.attackperformance.com/" TargetMode="External"/><Relationship Id="rId19" Type="http://schemas.openxmlformats.org/officeDocument/2006/relationships/hyperlink" Target="http://www.attackperformance.com/" TargetMode="External"/><Relationship Id="rId31" Type="http://schemas.openxmlformats.org/officeDocument/2006/relationships/hyperlink" Target="http://www.attackperformance.com/" TargetMode="External"/><Relationship Id="rId44" Type="http://schemas.openxmlformats.org/officeDocument/2006/relationships/hyperlink" Target="http://www.attackperformance.com/" TargetMode="External"/><Relationship Id="rId4" Type="http://schemas.openxmlformats.org/officeDocument/2006/relationships/hyperlink" Target="mailto:Culrich@teamhammer.com" TargetMode="External"/><Relationship Id="rId9" Type="http://schemas.openxmlformats.org/officeDocument/2006/relationships/hyperlink" Target="http://www.forsakenmotorsports.com/" TargetMode="External"/><Relationship Id="rId14" Type="http://schemas.openxmlformats.org/officeDocument/2006/relationships/hyperlink" Target="http://www.attackperformance.com/" TargetMode="External"/><Relationship Id="rId22" Type="http://schemas.openxmlformats.org/officeDocument/2006/relationships/hyperlink" Target="http://www.attackperformance.com/" TargetMode="External"/><Relationship Id="rId27" Type="http://schemas.openxmlformats.org/officeDocument/2006/relationships/hyperlink" Target="http://www.attackperformance.com/" TargetMode="External"/><Relationship Id="rId30" Type="http://schemas.openxmlformats.org/officeDocument/2006/relationships/hyperlink" Target="http://www.attackperformance.com/" TargetMode="External"/><Relationship Id="rId35" Type="http://schemas.openxmlformats.org/officeDocument/2006/relationships/hyperlink" Target="http://www.attackperformance.com/" TargetMode="External"/><Relationship Id="rId43" Type="http://schemas.openxmlformats.org/officeDocument/2006/relationships/hyperlink" Target="http://www.attackperformance.com/" TargetMode="External"/><Relationship Id="rId48" Type="http://schemas.openxmlformats.org/officeDocument/2006/relationships/hyperlink" Target="mailto:info@harc-pro.com" TargetMode="External"/><Relationship Id="rId8" Type="http://schemas.openxmlformats.org/officeDocument/2006/relationships/hyperlink" Target="mailto:Culrich@teamhammer.com" TargetMode="External"/><Relationship Id="rId3" Type="http://schemas.openxmlformats.org/officeDocument/2006/relationships/hyperlink" Target="mailto:Culrich@teamhammer.com" TargetMode="External"/><Relationship Id="rId12" Type="http://schemas.openxmlformats.org/officeDocument/2006/relationships/hyperlink" Target="http://www.attackperformance.com/" TargetMode="External"/><Relationship Id="rId17" Type="http://schemas.openxmlformats.org/officeDocument/2006/relationships/hyperlink" Target="http://www.attackperformance.com/" TargetMode="External"/><Relationship Id="rId25" Type="http://schemas.openxmlformats.org/officeDocument/2006/relationships/hyperlink" Target="http://www.attackperformance.com/" TargetMode="External"/><Relationship Id="rId33" Type="http://schemas.openxmlformats.org/officeDocument/2006/relationships/hyperlink" Target="http://www.attackperformance.com/" TargetMode="External"/><Relationship Id="rId38" Type="http://schemas.openxmlformats.org/officeDocument/2006/relationships/hyperlink" Target="http://www.attackperformance.com/" TargetMode="External"/><Relationship Id="rId46" Type="http://schemas.openxmlformats.org/officeDocument/2006/relationships/hyperlink" Target="http://www.gravesport.com/" TargetMode="External"/><Relationship Id="rId20" Type="http://schemas.openxmlformats.org/officeDocument/2006/relationships/hyperlink" Target="http://www.attackperformance.com/" TargetMode="External"/><Relationship Id="rId41" Type="http://schemas.openxmlformats.org/officeDocument/2006/relationships/hyperlink" Target="http://www.attackperformance.co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mailto:r.verhagen@moto-master.com" TargetMode="External"/><Relationship Id="rId2" Type="http://schemas.openxmlformats.org/officeDocument/2006/relationships/hyperlink" Target="mailto:simon.lane@helperformance.com" TargetMode="External"/><Relationship Id="rId1" Type="http://schemas.openxmlformats.org/officeDocument/2006/relationships/hyperlink" Target="mailto:Naoki.Tomisawa.111@yutaka-giken.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mailto:r.verhagen@moto-master.com" TargetMode="External"/><Relationship Id="rId2" Type="http://schemas.openxmlformats.org/officeDocument/2006/relationships/hyperlink" Target="mailto:simon.lane@helperformance.com" TargetMode="External"/><Relationship Id="rId1" Type="http://schemas.openxmlformats.org/officeDocument/2006/relationships/hyperlink" Target="mailto:Naoki.Tomisawa.111@yutaka-giken.com" TargetMode="External"/><Relationship Id="rId4"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simon.lane@helperformance.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simon.lane@helperformance.com"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mailto:steve.holbrough@symcirrusltd.co.uk" TargetMode="External"/><Relationship Id="rId2" Type="http://schemas.openxmlformats.org/officeDocument/2006/relationships/hyperlink" Target="mailto:steve.holbrough@symcirrusltd.co.uk" TargetMode="External"/><Relationship Id="rId1" Type="http://schemas.openxmlformats.org/officeDocument/2006/relationships/hyperlink" Target="mailto:steve.holbrough@symcirrusltd.co.uk" TargetMode="External"/><Relationship Id="rId4"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9.bin"/><Relationship Id="rId1" Type="http://schemas.openxmlformats.org/officeDocument/2006/relationships/hyperlink" Target="https://www.motorcycleraceparts.co.uk/suzuki-gsx-8-spider-rear-linkage"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spiderracing.it/prodotto/supporto-mono-panigale/"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forsakenmotorsports.com/collections/triple-clamps/products/suzuki-gsx-r600-750-triple-clamps-06?variant=40907432034419"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attackperformance.com/"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hyperlink" Target="mailto:Richard@raceconceptsuk.com" TargetMode="External"/><Relationship Id="rId3" Type="http://schemas.openxmlformats.org/officeDocument/2006/relationships/hyperlink" Target="mailto:ian@modeperformance.co.uk" TargetMode="External"/><Relationship Id="rId7" Type="http://schemas.openxmlformats.org/officeDocument/2006/relationships/hyperlink" Target="mailto:richard@maxtonsuspension.co.uk" TargetMode="External"/><Relationship Id="rId2" Type="http://schemas.openxmlformats.org/officeDocument/2006/relationships/hyperlink" Target="mailto:david@dpcracing.co.uk" TargetMode="External"/><Relationship Id="rId1" Type="http://schemas.openxmlformats.org/officeDocument/2006/relationships/hyperlink" Target="mailto:info@aprilsystems.co.uk" TargetMode="External"/><Relationship Id="rId6" Type="http://schemas.openxmlformats.org/officeDocument/2006/relationships/hyperlink" Target="https://www.bing.com/local?lid=YN1020x238648833&amp;id=YN1020x238648833&amp;q=K-Tech+Suspension+Ltd.&amp;name=K-Tech+Suspension+Ltd.&amp;cp=52.7432746887207%7e-1.5406090021133423&amp;ppois=52.7432746887207_-1.5406090021133423_K-Tech+Suspension+Ltd." TargetMode="External"/><Relationship Id="rId11" Type="http://schemas.openxmlformats.org/officeDocument/2006/relationships/hyperlink" Target="mailto:gary@wilsonracing.uk" TargetMode="External"/><Relationship Id="rId5" Type="http://schemas.openxmlformats.org/officeDocument/2006/relationships/hyperlink" Target="mailto:dave@hifibreracebodywork.co.uk" TargetMode="External"/><Relationship Id="rId10" Type="http://schemas.openxmlformats.org/officeDocument/2006/relationships/hyperlink" Target="http://www.sp125racing.com/" TargetMode="External"/><Relationship Id="rId4" Type="http://schemas.openxmlformats.org/officeDocument/2006/relationships/hyperlink" Target="mailto:moto@helperformance.com" TargetMode="External"/><Relationship Id="rId9" Type="http://schemas.openxmlformats.org/officeDocument/2006/relationships/hyperlink" Target="mailto:Neil@sigmaperformance.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sales@soloengineering.com" TargetMode="External"/><Relationship Id="rId2" Type="http://schemas.openxmlformats.org/officeDocument/2006/relationships/hyperlink" Target="mailto:sales@soloengineering.com" TargetMode="External"/><Relationship Id="rId1" Type="http://schemas.openxmlformats.org/officeDocument/2006/relationships/hyperlink" Target="mailto:sales@soloengineering.com"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ales@soloengineering.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mectronik.com/public/update/RulesTable_BSB.htm" TargetMode="External"/><Relationship Id="rId1" Type="http://schemas.openxmlformats.org/officeDocument/2006/relationships/hyperlink" Target="http://www.mectronik.com/public/update/RulesTable_BSB.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23F7-1E38-47E9-B1A7-C9BBCC8DD062}">
  <sheetPr codeName="Sheet1"/>
  <dimension ref="A1:B12"/>
  <sheetViews>
    <sheetView tabSelected="1" workbookViewId="0">
      <selection activeCell="B32" sqref="B32"/>
    </sheetView>
  </sheetViews>
  <sheetFormatPr defaultRowHeight="14.4"/>
  <cols>
    <col min="2" max="2" width="99.109375" customWidth="1"/>
  </cols>
  <sheetData>
    <row r="1" spans="1:2">
      <c r="A1" s="18" t="s">
        <v>0</v>
      </c>
    </row>
    <row r="2" spans="1:2" ht="133.19999999999999" customHeight="1" thickBot="1">
      <c r="B2" s="1439"/>
    </row>
    <row r="3" spans="1:2" ht="15" thickBot="1">
      <c r="B3" s="19" t="s">
        <v>0</v>
      </c>
    </row>
    <row r="4" spans="1:2" ht="15" thickBot="1"/>
    <row r="5" spans="1:2">
      <c r="B5" s="20" t="s">
        <v>37</v>
      </c>
    </row>
    <row r="6" spans="1:2" ht="15" thickBot="1">
      <c r="B6" s="21">
        <v>2025</v>
      </c>
    </row>
    <row r="7" spans="1:2" ht="15" thickBot="1"/>
    <row r="8" spans="1:2" ht="15" thickBot="1">
      <c r="B8" s="490" t="s">
        <v>1604</v>
      </c>
    </row>
    <row r="9" spans="1:2" ht="15" thickBot="1"/>
    <row r="10" spans="1:2" ht="15" thickBot="1">
      <c r="B10" s="22">
        <v>45778</v>
      </c>
    </row>
    <row r="12" spans="1:2">
      <c r="B12" t="s">
        <v>3548</v>
      </c>
    </row>
  </sheetData>
  <sheetProtection algorithmName="SHA-512" hashValue="Gab5BIKXMXnpa19lYI7G2eL1hNIS7Tw6rnf0BtBakvybZyY08dXHz/THfBiYCAl3pqTnE2EVfnN6hhpMVrEAug==" saltValue="ec3oV0tRPmcan1EMfUd9OA==" spinCount="100000" sheet="1" objects="1" scenarios="1"/>
  <hyperlinks>
    <hyperlink ref="A1" location="Contents!A1" display="Return" xr:uid="{3BCC3E45-8791-493D-8290-E7D13E6F5C7F}"/>
    <hyperlink ref="B3" location="Contents!A1" display="CONTENTS" xr:uid="{440E1856-9292-4471-8457-F14402409852}"/>
    <hyperlink ref="B8" r:id="rId1" xr:uid="{BA8AFEE0-2A82-48E6-A84F-64A65614A1D2}"/>
  </hyperlinks>
  <pageMargins left="0.7" right="0.7" top="0.75" bottom="0.75" header="0.3" footer="0.3"/>
  <pageSetup orientation="portrait" horizontalDpi="4294967293" verticalDpi="4294967293"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22965-8A7A-4C8C-9E2B-8FDC343A3FA6}">
  <sheetPr codeName="Sheet9">
    <tabColor rgb="FFFF0000"/>
  </sheetPr>
  <dimension ref="A1:K59"/>
  <sheetViews>
    <sheetView zoomScale="80" zoomScaleNormal="80" workbookViewId="0"/>
  </sheetViews>
  <sheetFormatPr defaultRowHeight="14.4"/>
  <cols>
    <col min="2" max="2" width="5.44140625" customWidth="1"/>
    <col min="3" max="3" width="20.77734375" customWidth="1"/>
    <col min="4" max="4" width="28.109375" customWidth="1"/>
    <col min="5" max="5" width="24.44140625" customWidth="1"/>
    <col min="6" max="6" width="51.5546875" customWidth="1"/>
    <col min="7" max="7" width="9.88671875" bestFit="1" customWidth="1"/>
    <col min="10" max="10" width="9" bestFit="1" customWidth="1"/>
  </cols>
  <sheetData>
    <row r="1" spans="1:11">
      <c r="A1" s="18" t="s">
        <v>0</v>
      </c>
    </row>
    <row r="2" spans="1:11" ht="15" thickBot="1"/>
    <row r="3" spans="1:11" ht="15" thickBot="1">
      <c r="B3" s="1513" t="s">
        <v>577</v>
      </c>
      <c r="C3" s="1514"/>
      <c r="D3" s="1514"/>
      <c r="E3" s="1514"/>
      <c r="F3" s="338">
        <f>Cover!B6</f>
        <v>2025</v>
      </c>
      <c r="G3" s="337"/>
    </row>
    <row r="4" spans="1:11" ht="15" thickBot="1">
      <c r="B4" s="1518"/>
      <c r="C4" s="319" t="s">
        <v>260</v>
      </c>
      <c r="D4" s="318" t="s">
        <v>34</v>
      </c>
      <c r="E4" s="318" t="s">
        <v>5</v>
      </c>
      <c r="F4" s="318" t="s">
        <v>250</v>
      </c>
      <c r="G4" s="316" t="s">
        <v>249</v>
      </c>
    </row>
    <row r="5" spans="1:11" ht="3.75" customHeight="1">
      <c r="B5" s="1519"/>
      <c r="C5" s="17"/>
      <c r="D5" s="10"/>
      <c r="E5" s="463"/>
      <c r="F5" s="10"/>
      <c r="G5" s="313"/>
    </row>
    <row r="6" spans="1:11" ht="15" customHeight="1">
      <c r="B6" s="1519"/>
      <c r="C6" s="17" t="s">
        <v>549</v>
      </c>
      <c r="D6" s="10" t="s">
        <v>550</v>
      </c>
      <c r="E6" s="463"/>
      <c r="F6" s="10" t="s">
        <v>551</v>
      </c>
      <c r="G6" s="488"/>
    </row>
    <row r="7" spans="1:11">
      <c r="B7" s="1519"/>
      <c r="C7" s="315"/>
      <c r="D7" s="10"/>
      <c r="E7" s="10"/>
      <c r="F7" s="10"/>
      <c r="G7" s="489"/>
    </row>
    <row r="8" spans="1:11">
      <c r="B8" s="1519"/>
      <c r="C8" s="17" t="s">
        <v>552</v>
      </c>
      <c r="D8" s="10" t="s">
        <v>588</v>
      </c>
      <c r="E8" s="463" t="s">
        <v>590</v>
      </c>
      <c r="F8" s="10" t="s">
        <v>593</v>
      </c>
      <c r="G8" s="488">
        <v>320</v>
      </c>
    </row>
    <row r="9" spans="1:11">
      <c r="B9" s="1519"/>
      <c r="C9" s="17" t="s">
        <v>552</v>
      </c>
      <c r="D9" s="10" t="s">
        <v>589</v>
      </c>
      <c r="E9" s="463" t="s">
        <v>592</v>
      </c>
      <c r="F9" s="10" t="s">
        <v>593</v>
      </c>
      <c r="G9" s="488">
        <v>320</v>
      </c>
    </row>
    <row r="10" spans="1:11">
      <c r="B10" s="1519"/>
      <c r="C10" s="336"/>
      <c r="D10" s="13"/>
      <c r="E10" s="463"/>
      <c r="F10" s="13" t="s">
        <v>606</v>
      </c>
      <c r="G10" s="464"/>
    </row>
    <row r="11" spans="1:11" ht="3.75" customHeight="1" thickBot="1">
      <c r="B11" s="1520"/>
      <c r="C11" s="335"/>
      <c r="D11" s="8"/>
      <c r="E11" s="8"/>
      <c r="F11" s="8"/>
      <c r="G11" s="334"/>
      <c r="J11" s="465"/>
      <c r="K11" s="466"/>
    </row>
    <row r="12" spans="1:11" ht="15">
      <c r="J12" s="465"/>
      <c r="K12" s="466"/>
    </row>
    <row r="13" spans="1:11" ht="15" thickBot="1"/>
    <row r="14" spans="1:11" ht="15" thickBot="1">
      <c r="B14" s="1513" t="s">
        <v>578</v>
      </c>
      <c r="C14" s="1514"/>
      <c r="D14" s="1514"/>
      <c r="E14" s="1514"/>
      <c r="F14" s="338">
        <f>Cover!B6</f>
        <v>2025</v>
      </c>
      <c r="G14" s="337"/>
    </row>
    <row r="15" spans="1:11" ht="15" thickBot="1">
      <c r="B15" s="1515" t="s">
        <v>594</v>
      </c>
      <c r="C15" s="1516"/>
      <c r="D15" s="1516"/>
      <c r="E15" s="1516"/>
      <c r="F15" s="1516"/>
      <c r="G15" s="1517"/>
    </row>
    <row r="16" spans="1:11" ht="15" thickBot="1">
      <c r="B16" s="1518"/>
      <c r="C16" s="319" t="s">
        <v>260</v>
      </c>
      <c r="D16" s="318" t="s">
        <v>34</v>
      </c>
      <c r="E16" s="318" t="s">
        <v>5</v>
      </c>
      <c r="F16" s="318" t="s">
        <v>250</v>
      </c>
      <c r="G16" s="316" t="s">
        <v>249</v>
      </c>
    </row>
    <row r="17" spans="2:11" ht="3.75" customHeight="1">
      <c r="B17" s="1519"/>
      <c r="C17" s="17"/>
      <c r="D17" s="10"/>
      <c r="E17" s="463"/>
      <c r="F17" s="10"/>
      <c r="G17" s="313"/>
    </row>
    <row r="18" spans="2:11" ht="15" customHeight="1">
      <c r="B18" s="1519"/>
      <c r="C18" s="17" t="s">
        <v>552</v>
      </c>
      <c r="D18" s="10" t="s">
        <v>595</v>
      </c>
      <c r="E18" s="463" t="s">
        <v>596</v>
      </c>
      <c r="F18" s="10" t="s">
        <v>618</v>
      </c>
      <c r="G18" s="504">
        <v>500</v>
      </c>
    </row>
    <row r="19" spans="2:11" ht="15" customHeight="1">
      <c r="B19" s="1519"/>
      <c r="C19" s="17"/>
      <c r="D19" s="10"/>
      <c r="E19" s="463"/>
      <c r="F19" s="10"/>
      <c r="G19" s="313"/>
    </row>
    <row r="20" spans="2:11" ht="3.75" customHeight="1" thickBot="1">
      <c r="B20" s="1520"/>
      <c r="C20" s="335"/>
      <c r="D20" s="8"/>
      <c r="E20" s="8"/>
      <c r="F20" s="8"/>
      <c r="G20" s="334"/>
      <c r="J20" s="465"/>
      <c r="K20" s="466"/>
    </row>
    <row r="22" spans="2:11" ht="15" thickBot="1"/>
    <row r="23" spans="2:11" ht="15" thickBot="1">
      <c r="B23" s="1513" t="s">
        <v>578</v>
      </c>
      <c r="C23" s="1514"/>
      <c r="D23" s="1514"/>
      <c r="E23" s="1514"/>
      <c r="F23" s="338">
        <f>Cover!B6</f>
        <v>2025</v>
      </c>
      <c r="G23" s="337"/>
    </row>
    <row r="24" spans="2:11" ht="15" thickBot="1">
      <c r="B24" s="1515" t="s">
        <v>604</v>
      </c>
      <c r="C24" s="1516"/>
      <c r="D24" s="1516"/>
      <c r="E24" s="1516"/>
      <c r="F24" s="1516"/>
      <c r="G24" s="1517"/>
    </row>
    <row r="25" spans="2:11" ht="15" thickBot="1">
      <c r="B25" s="1518"/>
      <c r="C25" s="319" t="s">
        <v>260</v>
      </c>
      <c r="D25" s="318" t="s">
        <v>34</v>
      </c>
      <c r="E25" s="318" t="s">
        <v>5</v>
      </c>
      <c r="F25" s="318" t="s">
        <v>250</v>
      </c>
      <c r="G25" s="316" t="s">
        <v>249</v>
      </c>
    </row>
    <row r="26" spans="2:11" ht="3.75" customHeight="1">
      <c r="B26" s="1519"/>
      <c r="C26" s="17"/>
      <c r="D26" s="10"/>
      <c r="E26" s="463"/>
      <c r="F26" s="10"/>
      <c r="G26" s="313"/>
    </row>
    <row r="27" spans="2:11" ht="15" customHeight="1">
      <c r="B27" s="1519"/>
      <c r="C27" s="17" t="s">
        <v>597</v>
      </c>
      <c r="D27" s="10" t="s">
        <v>599</v>
      </c>
      <c r="E27" s="10" t="s">
        <v>598</v>
      </c>
      <c r="F27" s="10" t="s">
        <v>603</v>
      </c>
      <c r="G27" s="313"/>
    </row>
    <row r="28" spans="2:11" ht="15" customHeight="1">
      <c r="B28" s="1519"/>
      <c r="C28" s="17"/>
      <c r="D28" s="10"/>
      <c r="E28" s="463"/>
      <c r="F28" s="10"/>
      <c r="G28" s="313"/>
    </row>
    <row r="29" spans="2:11">
      <c r="B29" s="1519"/>
      <c r="C29" s="17" t="s">
        <v>552</v>
      </c>
      <c r="D29" s="10" t="s">
        <v>588</v>
      </c>
      <c r="E29" s="463" t="s">
        <v>262</v>
      </c>
      <c r="F29" s="10" t="s">
        <v>605</v>
      </c>
      <c r="G29" s="488"/>
    </row>
    <row r="30" spans="2:11">
      <c r="B30" s="1519"/>
      <c r="C30" s="17"/>
      <c r="D30" s="10"/>
      <c r="E30" s="463"/>
      <c r="F30" s="10"/>
      <c r="G30" s="313"/>
    </row>
    <row r="31" spans="2:11">
      <c r="B31" s="1519"/>
      <c r="C31" s="17" t="s">
        <v>600</v>
      </c>
      <c r="D31" s="10" t="s">
        <v>601</v>
      </c>
      <c r="E31" s="463" t="s">
        <v>262</v>
      </c>
      <c r="F31" s="10" t="s">
        <v>602</v>
      </c>
      <c r="G31" s="313"/>
    </row>
    <row r="32" spans="2:11">
      <c r="B32" s="1519"/>
      <c r="C32" s="336"/>
      <c r="D32" s="13"/>
      <c r="E32" s="463"/>
      <c r="F32" s="13"/>
      <c r="G32" s="464"/>
    </row>
    <row r="33" spans="2:11" ht="3.75" customHeight="1" thickBot="1">
      <c r="B33" s="1520"/>
      <c r="C33" s="335"/>
      <c r="D33" s="8"/>
      <c r="E33" s="8"/>
      <c r="F33" s="8"/>
      <c r="G33" s="334"/>
      <c r="J33" s="465"/>
      <c r="K33" s="466"/>
    </row>
    <row r="35" spans="2:11" ht="15" thickBot="1"/>
    <row r="36" spans="2:11" ht="15" thickBot="1">
      <c r="B36" s="1513" t="s">
        <v>637</v>
      </c>
      <c r="C36" s="1514"/>
      <c r="D36" s="1514"/>
      <c r="E36" s="1514"/>
      <c r="F36" s="338">
        <f>Cover!B6</f>
        <v>2025</v>
      </c>
      <c r="G36" s="501"/>
    </row>
    <row r="37" spans="2:11" ht="15" thickBot="1">
      <c r="B37" s="1515"/>
      <c r="C37" s="1516"/>
      <c r="D37" s="1516"/>
      <c r="E37" s="1516"/>
      <c r="F37" s="1516"/>
      <c r="G37" s="1517"/>
    </row>
    <row r="38" spans="2:11" ht="15" thickBot="1">
      <c r="B38" s="1518"/>
      <c r="C38" s="319" t="s">
        <v>260</v>
      </c>
      <c r="D38" s="318" t="s">
        <v>34</v>
      </c>
      <c r="E38" s="318" t="s">
        <v>5</v>
      </c>
      <c r="F38" s="318" t="s">
        <v>250</v>
      </c>
      <c r="G38" s="502" t="s">
        <v>249</v>
      </c>
    </row>
    <row r="39" spans="2:11">
      <c r="B39" s="1519"/>
      <c r="C39" s="17"/>
      <c r="D39" s="10"/>
      <c r="E39" s="463"/>
      <c r="F39" s="10"/>
      <c r="G39" s="503"/>
    </row>
    <row r="40" spans="2:11">
      <c r="B40" s="1519"/>
      <c r="C40" s="17" t="s">
        <v>597</v>
      </c>
      <c r="D40" s="10" t="s">
        <v>599</v>
      </c>
      <c r="E40" s="10" t="s">
        <v>598</v>
      </c>
      <c r="F40" s="10" t="s">
        <v>640</v>
      </c>
      <c r="G40" s="504">
        <v>400</v>
      </c>
    </row>
    <row r="41" spans="2:11">
      <c r="B41" s="1519"/>
      <c r="C41" s="17"/>
      <c r="D41" s="10"/>
      <c r="E41" s="463"/>
      <c r="F41" s="10"/>
      <c r="G41" s="503"/>
    </row>
    <row r="42" spans="2:11">
      <c r="B42" s="1519"/>
      <c r="C42" s="17" t="s">
        <v>552</v>
      </c>
      <c r="D42" s="10" t="s">
        <v>588</v>
      </c>
      <c r="E42" s="463" t="s">
        <v>262</v>
      </c>
      <c r="F42" s="10" t="s">
        <v>605</v>
      </c>
      <c r="G42" s="508">
        <v>320</v>
      </c>
    </row>
    <row r="43" spans="2:11">
      <c r="B43" s="1519"/>
      <c r="C43" s="17"/>
      <c r="D43" s="10"/>
      <c r="E43" s="463"/>
      <c r="F43" s="10"/>
      <c r="G43" s="509"/>
    </row>
    <row r="44" spans="2:11">
      <c r="B44" s="1519"/>
      <c r="C44" s="17" t="s">
        <v>600</v>
      </c>
      <c r="D44" s="10" t="s">
        <v>601</v>
      </c>
      <c r="E44" s="463" t="s">
        <v>262</v>
      </c>
      <c r="F44" s="10" t="s">
        <v>602</v>
      </c>
      <c r="G44" s="509"/>
    </row>
    <row r="45" spans="2:11">
      <c r="B45" s="1519"/>
      <c r="C45" s="336"/>
      <c r="D45" s="13"/>
      <c r="E45" s="463"/>
      <c r="F45" s="13"/>
      <c r="G45" s="510"/>
    </row>
    <row r="46" spans="2:11">
      <c r="B46" s="1519"/>
      <c r="C46" s="336" t="s">
        <v>638</v>
      </c>
      <c r="D46" s="13" t="s">
        <v>639</v>
      </c>
      <c r="E46" s="506">
        <v>79104</v>
      </c>
      <c r="F46" s="13" t="s">
        <v>641</v>
      </c>
      <c r="G46" s="511">
        <v>358</v>
      </c>
    </row>
    <row r="47" spans="2:11">
      <c r="B47" s="1519"/>
      <c r="C47" s="336"/>
      <c r="D47" s="13"/>
      <c r="E47" s="463"/>
      <c r="F47" s="13"/>
      <c r="G47" s="505"/>
    </row>
    <row r="48" spans="2:11" ht="15" thickBot="1">
      <c r="B48" s="1520"/>
      <c r="C48" s="335"/>
      <c r="D48" s="8"/>
      <c r="E48" s="8"/>
      <c r="F48" s="8"/>
      <c r="G48" s="507"/>
    </row>
    <row r="50" spans="2:7" ht="15" thickBot="1"/>
    <row r="51" spans="2:7" ht="15" thickBot="1">
      <c r="B51" s="1513" t="s">
        <v>1726</v>
      </c>
      <c r="C51" s="1514"/>
      <c r="D51" s="1514"/>
      <c r="E51" s="1514"/>
      <c r="F51" s="338">
        <f>Cover!B6</f>
        <v>2025</v>
      </c>
      <c r="G51" s="501"/>
    </row>
    <row r="52" spans="2:7" ht="15" thickBot="1">
      <c r="B52" s="1515"/>
      <c r="C52" s="1516"/>
      <c r="D52" s="1516"/>
      <c r="E52" s="1516"/>
      <c r="F52" s="1516"/>
      <c r="G52" s="1517"/>
    </row>
    <row r="53" spans="2:7" ht="15" thickBot="1">
      <c r="B53" s="1518"/>
      <c r="C53" s="319" t="s">
        <v>260</v>
      </c>
      <c r="D53" s="318" t="s">
        <v>34</v>
      </c>
      <c r="E53" s="318" t="s">
        <v>5</v>
      </c>
      <c r="F53" s="318" t="s">
        <v>250</v>
      </c>
      <c r="G53" s="502" t="s">
        <v>249</v>
      </c>
    </row>
    <row r="54" spans="2:7">
      <c r="B54" s="1519"/>
      <c r="C54" s="17" t="s">
        <v>1723</v>
      </c>
      <c r="D54" s="10" t="s">
        <v>1724</v>
      </c>
      <c r="E54" s="463" t="s">
        <v>262</v>
      </c>
      <c r="F54" s="10"/>
      <c r="G54" s="508"/>
    </row>
    <row r="55" spans="2:7">
      <c r="B55" s="1519"/>
      <c r="C55" s="17"/>
      <c r="D55" s="10"/>
      <c r="E55" s="463"/>
      <c r="F55" s="10"/>
      <c r="G55" s="509"/>
    </row>
    <row r="56" spans="2:7">
      <c r="B56" s="1519"/>
      <c r="C56" s="17" t="s">
        <v>552</v>
      </c>
      <c r="D56" s="10" t="s">
        <v>1725</v>
      </c>
      <c r="E56" s="463" t="s">
        <v>262</v>
      </c>
      <c r="F56" s="10"/>
      <c r="G56" s="508"/>
    </row>
    <row r="57" spans="2:7">
      <c r="B57" s="1519"/>
      <c r="C57" s="336"/>
      <c r="D57" s="13"/>
      <c r="E57" s="463"/>
      <c r="F57" s="13"/>
      <c r="G57" s="510"/>
    </row>
    <row r="58" spans="2:7">
      <c r="B58" s="1519"/>
      <c r="C58" s="336" t="s">
        <v>1721</v>
      </c>
      <c r="D58" s="13" t="s">
        <v>1722</v>
      </c>
      <c r="E58" s="506" t="s">
        <v>262</v>
      </c>
      <c r="F58" s="13"/>
      <c r="G58" s="511"/>
    </row>
    <row r="59" spans="2:7" ht="15" thickBot="1">
      <c r="B59" s="1520"/>
      <c r="C59" s="335"/>
      <c r="D59" s="8"/>
      <c r="E59" s="8"/>
      <c r="F59" s="8"/>
      <c r="G59" s="507"/>
    </row>
  </sheetData>
  <sheetProtection algorithmName="SHA-512" hashValue="zamq0IpabT0FqEMshLHDcvuNMfhCMzeAiWpqey6ga9ppGc2ULfRmmgaBwz9SmHNeFnqZbxizzHF/08Vp/L0ACw==" saltValue="PM/+S6M7GtXJ5sor0egG4A==" spinCount="100000" sheet="1" objects="1" scenarios="1"/>
  <mergeCells count="14">
    <mergeCell ref="B51:E51"/>
    <mergeCell ref="B52:G52"/>
    <mergeCell ref="B53:B59"/>
    <mergeCell ref="B3:E3"/>
    <mergeCell ref="B4:B11"/>
    <mergeCell ref="B14:E14"/>
    <mergeCell ref="B15:G15"/>
    <mergeCell ref="B16:B20"/>
    <mergeCell ref="B36:E36"/>
    <mergeCell ref="B37:G37"/>
    <mergeCell ref="B38:B48"/>
    <mergeCell ref="B23:E23"/>
    <mergeCell ref="B24:G24"/>
    <mergeCell ref="B25:B33"/>
  </mergeCells>
  <hyperlinks>
    <hyperlink ref="A1" location="Contents!A1" display="Return" xr:uid="{A6BAD9A1-EDB6-4F73-BF0A-0F4DB2F59E4F}"/>
  </hyperlink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DDE8-2446-4035-81B5-382F4D5163E6}">
  <sheetPr codeName="Sheet10">
    <tabColor rgb="FF92D050"/>
  </sheetPr>
  <dimension ref="A1:G11"/>
  <sheetViews>
    <sheetView workbookViewId="0">
      <selection activeCell="H36" sqref="H36"/>
    </sheetView>
  </sheetViews>
  <sheetFormatPr defaultRowHeight="14.4"/>
  <cols>
    <col min="2" max="2" width="3" customWidth="1"/>
    <col min="3" max="3" width="17.5546875" bestFit="1" customWidth="1"/>
    <col min="4" max="4" width="28.109375" customWidth="1"/>
    <col min="5" max="5" width="24.44140625" customWidth="1"/>
    <col min="6" max="6" width="51.5546875" customWidth="1"/>
    <col min="7" max="7" width="9.77734375" style="513" customWidth="1"/>
    <col min="10" max="10" width="9" bestFit="1" customWidth="1"/>
  </cols>
  <sheetData>
    <row r="1" spans="1:7">
      <c r="A1" s="18" t="s">
        <v>0</v>
      </c>
    </row>
    <row r="2" spans="1:7" ht="15" thickBot="1"/>
    <row r="3" spans="1:7" ht="15" thickBot="1">
      <c r="B3" s="1513" t="s">
        <v>3542</v>
      </c>
      <c r="C3" s="1514"/>
      <c r="D3" s="1514"/>
      <c r="E3" s="1514"/>
      <c r="F3" s="338">
        <f>Cover!B6</f>
        <v>2025</v>
      </c>
      <c r="G3" s="501"/>
    </row>
    <row r="4" spans="1:7" ht="3.9" customHeight="1" thickBot="1">
      <c r="B4" s="1515"/>
      <c r="C4" s="1516"/>
      <c r="D4" s="1516"/>
      <c r="E4" s="1516"/>
      <c r="F4" s="1516"/>
      <c r="G4" s="1517"/>
    </row>
    <row r="5" spans="1:7" ht="15" thickBot="1">
      <c r="B5" s="1518"/>
      <c r="C5" s="319" t="s">
        <v>260</v>
      </c>
      <c r="D5" s="318" t="s">
        <v>34</v>
      </c>
      <c r="E5" s="318" t="s">
        <v>5</v>
      </c>
      <c r="F5" s="318" t="s">
        <v>250</v>
      </c>
      <c r="G5" s="502" t="s">
        <v>249</v>
      </c>
    </row>
    <row r="6" spans="1:7">
      <c r="B6" s="1519"/>
      <c r="C6" s="17" t="s">
        <v>638</v>
      </c>
      <c r="D6" s="10" t="s">
        <v>658</v>
      </c>
      <c r="E6" s="506">
        <v>79324</v>
      </c>
      <c r="F6" s="10" t="s">
        <v>659</v>
      </c>
      <c r="G6" s="517">
        <v>124</v>
      </c>
    </row>
    <row r="7" spans="1:7">
      <c r="B7" s="1519"/>
      <c r="C7" s="17" t="s">
        <v>660</v>
      </c>
      <c r="D7" s="10" t="s">
        <v>661</v>
      </c>
      <c r="E7" s="10" t="s">
        <v>652</v>
      </c>
      <c r="F7" s="10"/>
      <c r="G7" s="504">
        <v>399</v>
      </c>
    </row>
    <row r="8" spans="1:7">
      <c r="B8" s="1519"/>
      <c r="C8" s="17" t="s">
        <v>662</v>
      </c>
      <c r="D8" s="10" t="s">
        <v>663</v>
      </c>
      <c r="E8" s="463" t="s">
        <v>664</v>
      </c>
      <c r="F8" s="10" t="s">
        <v>665</v>
      </c>
      <c r="G8" s="518" t="s">
        <v>666</v>
      </c>
    </row>
    <row r="9" spans="1:7">
      <c r="B9" s="1519"/>
      <c r="C9" s="17" t="s">
        <v>667</v>
      </c>
      <c r="D9" s="10" t="s">
        <v>668</v>
      </c>
      <c r="E9" s="463"/>
      <c r="F9" s="10"/>
      <c r="G9" s="519">
        <v>500</v>
      </c>
    </row>
    <row r="10" spans="1:7">
      <c r="B10" s="1519"/>
      <c r="C10" s="336" t="s">
        <v>669</v>
      </c>
      <c r="D10" t="s">
        <v>671</v>
      </c>
      <c r="E10" s="10" t="s">
        <v>670</v>
      </c>
      <c r="F10" s="13"/>
      <c r="G10" s="516" t="s">
        <v>672</v>
      </c>
    </row>
    <row r="11" spans="1:7" ht="15" thickBot="1">
      <c r="B11" s="1520"/>
      <c r="C11" s="335"/>
      <c r="D11" s="8"/>
      <c r="E11" s="8"/>
      <c r="F11" s="8"/>
      <c r="G11" s="507"/>
    </row>
  </sheetData>
  <sheetProtection algorithmName="SHA-512" hashValue="vRUabm9OPts63uODEValAEQH5WG3DmZnJKsSvZLQJ3HcevAeElD5EFh8oZvaxBAMNcaF6AP7xVW7B5SVQINDfA==" saltValue="Q+sURqnV+dpvnUI+oyr+Ng==" spinCount="100000" sheet="1" objects="1" scenarios="1"/>
  <mergeCells count="3">
    <mergeCell ref="B3:E3"/>
    <mergeCell ref="B4:G4"/>
    <mergeCell ref="B5:B11"/>
  </mergeCells>
  <hyperlinks>
    <hyperlink ref="A1" location="Contents!A1" display="Return" xr:uid="{53B3EDD5-AF6A-4BB0-822D-6D5080011AB0}"/>
  </hyperlink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AD1C8-40ED-4BEC-A6B6-74C8547B943B}">
  <sheetPr codeName="Sheet11">
    <tabColor rgb="FF92D050"/>
  </sheetPr>
  <dimension ref="A1:G11"/>
  <sheetViews>
    <sheetView workbookViewId="0">
      <selection activeCell="B3" sqref="B3:E3"/>
    </sheetView>
  </sheetViews>
  <sheetFormatPr defaultRowHeight="14.4"/>
  <cols>
    <col min="2" max="2" width="5.44140625" customWidth="1"/>
    <col min="3" max="3" width="17.5546875" bestFit="1" customWidth="1"/>
    <col min="4" max="4" width="28.109375" customWidth="1"/>
    <col min="5" max="5" width="24.44140625" customWidth="1"/>
    <col min="6" max="6" width="51.5546875" customWidth="1"/>
    <col min="7" max="7" width="9.88671875" style="513" bestFit="1" customWidth="1"/>
    <col min="10" max="10" width="9" bestFit="1" customWidth="1"/>
  </cols>
  <sheetData>
    <row r="1" spans="1:7">
      <c r="A1" s="18" t="s">
        <v>0</v>
      </c>
    </row>
    <row r="2" spans="1:7" ht="15" thickBot="1"/>
    <row r="3" spans="1:7" ht="15" thickBot="1">
      <c r="B3" s="1513" t="s">
        <v>3541</v>
      </c>
      <c r="C3" s="1514"/>
      <c r="D3" s="1514"/>
      <c r="E3" s="1514"/>
      <c r="F3" s="338">
        <f>Cover!B6</f>
        <v>2025</v>
      </c>
      <c r="G3" s="501"/>
    </row>
    <row r="4" spans="1:7" ht="3" customHeight="1" thickBot="1">
      <c r="B4" s="1515"/>
      <c r="C4" s="1516"/>
      <c r="D4" s="1516"/>
      <c r="E4" s="1516"/>
      <c r="F4" s="1516"/>
      <c r="G4" s="1517"/>
    </row>
    <row r="5" spans="1:7" ht="15" thickBot="1">
      <c r="B5" s="1518"/>
      <c r="C5" s="319" t="s">
        <v>260</v>
      </c>
      <c r="D5" s="318" t="s">
        <v>34</v>
      </c>
      <c r="E5" s="318" t="s">
        <v>5</v>
      </c>
      <c r="F5" s="318" t="s">
        <v>250</v>
      </c>
      <c r="G5" s="502" t="s">
        <v>249</v>
      </c>
    </row>
    <row r="6" spans="1:7">
      <c r="B6" s="1519"/>
      <c r="C6" s="17" t="s">
        <v>646</v>
      </c>
      <c r="D6" s="10" t="s">
        <v>647</v>
      </c>
      <c r="E6" s="463" t="s">
        <v>648</v>
      </c>
      <c r="F6" s="10" t="s">
        <v>649</v>
      </c>
      <c r="G6" s="514">
        <v>430.13</v>
      </c>
    </row>
    <row r="7" spans="1:7">
      <c r="B7" s="1519"/>
      <c r="C7" s="17" t="s">
        <v>646</v>
      </c>
      <c r="D7" s="10" t="s">
        <v>650</v>
      </c>
      <c r="E7" s="10" t="s">
        <v>651</v>
      </c>
      <c r="F7" s="10" t="s">
        <v>649</v>
      </c>
      <c r="G7" s="503" t="s">
        <v>652</v>
      </c>
    </row>
    <row r="8" spans="1:7">
      <c r="B8" s="1519"/>
      <c r="C8" s="17" t="s">
        <v>653</v>
      </c>
      <c r="D8" s="10" t="s">
        <v>654</v>
      </c>
      <c r="E8" s="463" t="s">
        <v>652</v>
      </c>
      <c r="F8" s="10"/>
      <c r="G8" s="515">
        <v>500</v>
      </c>
    </row>
    <row r="9" spans="1:7">
      <c r="B9" s="1519"/>
      <c r="C9" s="17" t="s">
        <v>655</v>
      </c>
      <c r="D9" s="10" t="s">
        <v>656</v>
      </c>
      <c r="E9" s="463" t="s">
        <v>652</v>
      </c>
      <c r="F9" s="10"/>
      <c r="G9" s="504">
        <v>699</v>
      </c>
    </row>
    <row r="10" spans="1:7">
      <c r="B10" s="1519"/>
      <c r="C10" s="626" t="s">
        <v>657</v>
      </c>
      <c r="D10" s="627"/>
      <c r="E10" s="620" t="s">
        <v>652</v>
      </c>
      <c r="F10" s="13" t="s">
        <v>2326</v>
      </c>
      <c r="G10" s="1107">
        <v>2400</v>
      </c>
    </row>
    <row r="11" spans="1:7" ht="15" thickBot="1">
      <c r="B11" s="1520"/>
      <c r="C11" s="335"/>
      <c r="D11" s="8"/>
      <c r="E11" s="8"/>
      <c r="F11" s="8"/>
      <c r="G11" s="507"/>
    </row>
  </sheetData>
  <sheetProtection algorithmName="SHA-512" hashValue="pe/ZONL3GzQqZrIBSsAQpGVTg8wvAfnjWj4Zbb9UmPNTn5V/xWpez+fOB5M1Ulf68IrY5wLbtt/GcF7vITbgeg==" saltValue="TZPQMFzeUUhZ4rb8mLpK+w==" spinCount="100000" sheet="1" objects="1" scenarios="1"/>
  <mergeCells count="3">
    <mergeCell ref="B3:E3"/>
    <mergeCell ref="B4:G4"/>
    <mergeCell ref="B5:B11"/>
  </mergeCells>
  <hyperlinks>
    <hyperlink ref="A1" location="Contents!A1" display="Return" xr:uid="{A6103276-2071-4E3F-94DB-5182CFA14876}"/>
  </hyperlink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5F82-4BB4-4650-9C9E-CF7FA05ADBD6}">
  <sheetPr codeName="Sheet12">
    <tabColor rgb="FF00B050"/>
  </sheetPr>
  <dimension ref="A1:F11"/>
  <sheetViews>
    <sheetView workbookViewId="0"/>
  </sheetViews>
  <sheetFormatPr defaultRowHeight="14.4"/>
  <cols>
    <col min="2" max="2" width="4.33203125" customWidth="1"/>
    <col min="3" max="3" width="17.88671875" customWidth="1"/>
    <col min="4" max="4" width="26.5546875" customWidth="1"/>
    <col min="5" max="5" width="67.77734375" customWidth="1"/>
  </cols>
  <sheetData>
    <row r="1" spans="1:6" ht="21.6" thickBot="1">
      <c r="A1" s="18" t="s">
        <v>0</v>
      </c>
      <c r="C1" s="1108" t="s">
        <v>2327</v>
      </c>
    </row>
    <row r="2" spans="1:6">
      <c r="B2" s="1521" t="s">
        <v>645</v>
      </c>
      <c r="C2" s="1522"/>
      <c r="D2" s="1522"/>
      <c r="E2" s="1522"/>
      <c r="F2" s="1523"/>
    </row>
    <row r="3" spans="1:6" ht="15" customHeight="1">
      <c r="B3" s="298"/>
      <c r="C3" s="10" t="s">
        <v>202</v>
      </c>
      <c r="D3" s="10" t="s">
        <v>203</v>
      </c>
      <c r="E3" s="10" t="s">
        <v>616</v>
      </c>
      <c r="F3" s="12"/>
    </row>
    <row r="4" spans="1:6">
      <c r="B4" s="298"/>
      <c r="C4" s="10" t="s">
        <v>204</v>
      </c>
      <c r="D4" s="10" t="s">
        <v>205</v>
      </c>
      <c r="E4" s="10" t="s">
        <v>206</v>
      </c>
      <c r="F4" s="15"/>
    </row>
    <row r="5" spans="1:6">
      <c r="B5" s="512"/>
      <c r="C5" s="10" t="s">
        <v>1598</v>
      </c>
      <c r="D5" s="10" t="s">
        <v>1716</v>
      </c>
      <c r="E5" s="10" t="s">
        <v>1717</v>
      </c>
      <c r="F5" s="15"/>
    </row>
    <row r="6" spans="1:6">
      <c r="B6" s="512"/>
      <c r="C6" s="10" t="s">
        <v>642</v>
      </c>
      <c r="D6" s="10" t="s">
        <v>643</v>
      </c>
      <c r="E6" s="10" t="s">
        <v>644</v>
      </c>
      <c r="F6" s="15"/>
    </row>
    <row r="7" spans="1:6" ht="15" thickBot="1">
      <c r="B7" s="487"/>
      <c r="C7" s="16" t="s">
        <v>614</v>
      </c>
      <c r="D7" s="16" t="s">
        <v>576</v>
      </c>
      <c r="E7" s="16" t="s">
        <v>615</v>
      </c>
      <c r="F7" s="9"/>
    </row>
    <row r="9" spans="1:6">
      <c r="E9" t="s">
        <v>617</v>
      </c>
    </row>
    <row r="11" spans="1:6" ht="21">
      <c r="D11" s="1108"/>
    </row>
  </sheetData>
  <sheetProtection algorithmName="SHA-512" hashValue="uiIN8Sq9+O2n8KWL8Cfk7G/KLSeVSyMWoA0E10kxMw/aoeYH+ODCLv5HLbn++s+bZDgrlfjmWBBryV1eKC0Z9g==" saltValue="fPU67/5SAzuZkPDr0POuLw==" spinCount="100000" sheet="1" objects="1" scenarios="1"/>
  <mergeCells count="1">
    <mergeCell ref="B2:F2"/>
  </mergeCells>
  <hyperlinks>
    <hyperlink ref="A1" location="Contents!A1" display="Return" xr:uid="{BEFE4964-9E6A-4BE3-8AF3-617F89C8D8F7}"/>
  </hyperlinks>
  <pageMargins left="0.7" right="0.7" top="0.75" bottom="0.75" header="0.3" footer="0.3"/>
  <pageSetup paperSize="9" orientation="portrait" verticalDpi="597"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09A4-4361-4273-B9FC-62D5DDBD5131}">
  <sheetPr codeName="Sheet13">
    <tabColor rgb="FF00B050"/>
  </sheetPr>
  <dimension ref="A1:K15"/>
  <sheetViews>
    <sheetView workbookViewId="0"/>
  </sheetViews>
  <sheetFormatPr defaultRowHeight="14.4"/>
  <cols>
    <col min="2" max="2" width="5.44140625" customWidth="1"/>
    <col min="3" max="3" width="17.5546875" bestFit="1" customWidth="1"/>
    <col min="4" max="4" width="28.109375" customWidth="1"/>
    <col min="5" max="5" width="15.109375" customWidth="1"/>
    <col min="6" max="6" width="51.5546875" customWidth="1"/>
    <col min="7" max="7" width="9.88671875" bestFit="1" customWidth="1"/>
    <col min="10" max="10" width="9" bestFit="1" customWidth="1"/>
  </cols>
  <sheetData>
    <row r="1" spans="1:11">
      <c r="A1" s="18" t="s">
        <v>0</v>
      </c>
    </row>
    <row r="2" spans="1:11" ht="15" thickBot="1"/>
    <row r="3" spans="1:11" ht="15" thickBot="1">
      <c r="B3" s="1513" t="s">
        <v>587</v>
      </c>
      <c r="C3" s="1514"/>
      <c r="D3" s="1514"/>
      <c r="E3" s="1514"/>
      <c r="F3" s="338">
        <f>Cover!B6</f>
        <v>2025</v>
      </c>
      <c r="G3" s="337"/>
    </row>
    <row r="4" spans="1:11" ht="15" thickBot="1">
      <c r="B4" s="1518"/>
      <c r="C4" s="319" t="s">
        <v>260</v>
      </c>
      <c r="D4" s="318" t="s">
        <v>34</v>
      </c>
      <c r="E4" s="318" t="s">
        <v>5</v>
      </c>
      <c r="F4" s="318" t="s">
        <v>250</v>
      </c>
      <c r="G4" s="316" t="s">
        <v>249</v>
      </c>
    </row>
    <row r="5" spans="1:11" ht="3.75" customHeight="1">
      <c r="B5" s="1519"/>
      <c r="C5" s="17"/>
      <c r="D5" s="10"/>
      <c r="E5" s="463"/>
      <c r="F5" s="10"/>
      <c r="G5" s="313"/>
    </row>
    <row r="6" spans="1:11" ht="15" customHeight="1">
      <c r="B6" s="1519"/>
      <c r="C6" s="17" t="s">
        <v>549</v>
      </c>
      <c r="D6" s="10" t="s">
        <v>550</v>
      </c>
      <c r="E6" s="463"/>
      <c r="F6" s="10" t="s">
        <v>551</v>
      </c>
      <c r="G6" s="488"/>
    </row>
    <row r="7" spans="1:11" ht="15" customHeight="1">
      <c r="B7" s="1519"/>
      <c r="C7" s="17" t="s">
        <v>585</v>
      </c>
      <c r="D7" s="10"/>
      <c r="E7" s="463"/>
      <c r="F7" s="10" t="s">
        <v>586</v>
      </c>
      <c r="G7" s="488"/>
    </row>
    <row r="8" spans="1:11" ht="15" customHeight="1">
      <c r="B8" s="1519"/>
      <c r="C8" s="315" t="s">
        <v>638</v>
      </c>
      <c r="D8" s="10" t="s">
        <v>678</v>
      </c>
      <c r="E8" s="463" t="s">
        <v>258</v>
      </c>
      <c r="F8" s="10" t="s">
        <v>679</v>
      </c>
      <c r="G8" s="488"/>
    </row>
    <row r="9" spans="1:11">
      <c r="B9" s="1519"/>
      <c r="C9" s="315"/>
      <c r="D9" s="10"/>
      <c r="E9" s="10"/>
      <c r="F9" s="10"/>
      <c r="G9" s="489"/>
    </row>
    <row r="10" spans="1:11">
      <c r="B10" s="1519"/>
      <c r="C10" s="17" t="s">
        <v>552</v>
      </c>
      <c r="D10" s="10" t="s">
        <v>579</v>
      </c>
      <c r="E10" s="463" t="s">
        <v>582</v>
      </c>
      <c r="F10" s="10" t="s">
        <v>591</v>
      </c>
      <c r="G10" s="488">
        <v>365</v>
      </c>
    </row>
    <row r="11" spans="1:11">
      <c r="B11" s="1519"/>
      <c r="C11" s="17" t="s">
        <v>552</v>
      </c>
      <c r="D11" s="10" t="s">
        <v>580</v>
      </c>
      <c r="E11" s="463" t="s">
        <v>583</v>
      </c>
      <c r="F11" s="10" t="s">
        <v>591</v>
      </c>
      <c r="G11" s="488">
        <v>650</v>
      </c>
    </row>
    <row r="12" spans="1:11">
      <c r="B12" s="1519"/>
      <c r="C12" s="17" t="s">
        <v>552</v>
      </c>
      <c r="D12" s="10" t="s">
        <v>581</v>
      </c>
      <c r="E12" s="463" t="s">
        <v>584</v>
      </c>
      <c r="F12" s="10" t="s">
        <v>591</v>
      </c>
      <c r="G12" s="488">
        <v>300</v>
      </c>
    </row>
    <row r="13" spans="1:11">
      <c r="B13" s="1519"/>
      <c r="C13" s="336"/>
      <c r="D13" s="13"/>
      <c r="E13" s="463"/>
      <c r="F13" s="13"/>
      <c r="G13" s="464"/>
    </row>
    <row r="14" spans="1:11" ht="3.75" customHeight="1" thickBot="1">
      <c r="B14" s="1520"/>
      <c r="C14" s="335"/>
      <c r="D14" s="8"/>
      <c r="E14" s="8"/>
      <c r="F14" s="8"/>
      <c r="G14" s="334"/>
      <c r="J14" s="465"/>
      <c r="K14" s="466"/>
    </row>
    <row r="15" spans="1:11" ht="15">
      <c r="J15" s="465"/>
      <c r="K15" s="466"/>
    </row>
  </sheetData>
  <mergeCells count="2">
    <mergeCell ref="B3:E3"/>
    <mergeCell ref="B4:B14"/>
  </mergeCells>
  <hyperlinks>
    <hyperlink ref="A1" location="Contents!A1" display="Return" xr:uid="{94483908-5AD2-4B96-BB8B-95D6F11924C0}"/>
  </hyperlink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3EB9-48BF-4F3A-8CFC-7675D41F0409}">
  <sheetPr codeName="Sheet28">
    <tabColor rgb="FFFFFF00"/>
  </sheetPr>
  <dimension ref="A1:H136"/>
  <sheetViews>
    <sheetView zoomScale="80" zoomScaleNormal="80" workbookViewId="0">
      <pane ySplit="4" topLeftCell="A5" activePane="bottomLeft" state="frozen"/>
      <selection pane="bottomLeft"/>
    </sheetView>
  </sheetViews>
  <sheetFormatPr defaultColWidth="9.109375" defaultRowHeight="13.8"/>
  <cols>
    <col min="1" max="1" width="9.109375" style="699"/>
    <col min="2" max="2" width="3.77734375" style="699" bestFit="1" customWidth="1"/>
    <col min="3" max="3" width="29" style="699" customWidth="1"/>
    <col min="4" max="4" width="35.5546875" style="699" customWidth="1"/>
    <col min="5" max="5" width="41.5546875" style="699" customWidth="1"/>
    <col min="6" max="6" width="45.5546875" style="699" customWidth="1"/>
    <col min="7" max="7" width="47.5546875" style="699" customWidth="1"/>
    <col min="8" max="8" width="14.88671875" style="700" customWidth="1"/>
    <col min="9" max="16384" width="9.109375" style="699"/>
  </cols>
  <sheetData>
    <row r="1" spans="1:8">
      <c r="A1" s="698" t="s">
        <v>0</v>
      </c>
    </row>
    <row r="2" spans="1:8" ht="14.7" customHeight="1">
      <c r="B2" s="1551" t="s">
        <v>1660</v>
      </c>
      <c r="C2" s="1551"/>
      <c r="D2" s="1551"/>
      <c r="E2" s="1551"/>
      <c r="F2" s="55">
        <f>Cover!B6</f>
        <v>2025</v>
      </c>
      <c r="G2" s="55"/>
      <c r="H2" s="701"/>
    </row>
    <row r="3" spans="1:8" ht="14.4" thickBot="1"/>
    <row r="4" spans="1:8" ht="18" customHeight="1" thickBot="1">
      <c r="B4" s="702"/>
      <c r="C4" s="702" t="s">
        <v>34</v>
      </c>
      <c r="D4" s="703" t="s">
        <v>35</v>
      </c>
      <c r="E4" s="703" t="s">
        <v>250</v>
      </c>
      <c r="F4" s="703" t="s">
        <v>1014</v>
      </c>
      <c r="G4" s="704"/>
      <c r="H4" s="705" t="s">
        <v>249</v>
      </c>
    </row>
    <row r="5" spans="1:8" ht="12.75" customHeight="1" thickBot="1">
      <c r="A5" s="698"/>
      <c r="C5" s="706"/>
      <c r="D5" s="706"/>
      <c r="E5" s="706"/>
      <c r="F5" s="706"/>
      <c r="G5" s="706"/>
      <c r="H5" s="707"/>
    </row>
    <row r="6" spans="1:8" ht="14.4" thickBot="1">
      <c r="B6" s="1552" t="s">
        <v>53</v>
      </c>
      <c r="C6" s="1553"/>
      <c r="D6" s="709" t="s">
        <v>1235</v>
      </c>
      <c r="E6" s="709" t="s">
        <v>1236</v>
      </c>
      <c r="F6" s="104" t="s">
        <v>1237</v>
      </c>
      <c r="G6" s="104"/>
      <c r="H6" s="710"/>
    </row>
    <row r="7" spans="1:8" ht="14.4" thickBot="1">
      <c r="B7" s="708"/>
      <c r="C7" s="711"/>
      <c r="D7" s="709"/>
      <c r="E7" s="709" t="s">
        <v>1238</v>
      </c>
      <c r="F7" s="104"/>
      <c r="G7" s="104"/>
      <c r="H7" s="710"/>
    </row>
    <row r="8" spans="1:8">
      <c r="B8" s="1554" t="s">
        <v>51</v>
      </c>
      <c r="C8" s="712" t="s">
        <v>1239</v>
      </c>
      <c r="D8" s="713" t="s">
        <v>1240</v>
      </c>
      <c r="E8" s="1149" t="s">
        <v>1241</v>
      </c>
      <c r="F8" s="713" t="s">
        <v>1242</v>
      </c>
      <c r="G8" s="162" t="s">
        <v>1243</v>
      </c>
      <c r="H8" s="715">
        <v>6929.5</v>
      </c>
    </row>
    <row r="9" spans="1:8">
      <c r="B9" s="1554"/>
      <c r="C9" s="716" t="s">
        <v>1244</v>
      </c>
      <c r="D9" s="717" t="s">
        <v>1245</v>
      </c>
      <c r="E9" s="714" t="s">
        <v>1241</v>
      </c>
      <c r="F9" s="717" t="s">
        <v>1246</v>
      </c>
      <c r="G9" s="166" t="s">
        <v>1243</v>
      </c>
      <c r="H9" s="718">
        <v>7900</v>
      </c>
    </row>
    <row r="10" spans="1:8">
      <c r="B10" s="1554"/>
      <c r="C10" s="716" t="s">
        <v>1247</v>
      </c>
      <c r="D10" s="717" t="s">
        <v>1245</v>
      </c>
      <c r="E10" s="714" t="s">
        <v>1241</v>
      </c>
      <c r="F10" s="717" t="s">
        <v>1248</v>
      </c>
      <c r="G10" s="719" t="s">
        <v>1243</v>
      </c>
      <c r="H10" s="720">
        <v>10000</v>
      </c>
    </row>
    <row r="11" spans="1:8">
      <c r="B11" s="1554"/>
      <c r="C11" s="716" t="s">
        <v>1249</v>
      </c>
      <c r="D11" s="717" t="s">
        <v>1245</v>
      </c>
      <c r="E11" s="714" t="s">
        <v>1241</v>
      </c>
      <c r="F11" s="717" t="s">
        <v>1250</v>
      </c>
      <c r="G11" s="719" t="s">
        <v>1243</v>
      </c>
      <c r="H11" s="720">
        <v>8900</v>
      </c>
    </row>
    <row r="12" spans="1:8">
      <c r="B12" s="1554"/>
      <c r="C12" s="716" t="s">
        <v>1251</v>
      </c>
      <c r="D12" s="717" t="s">
        <v>1245</v>
      </c>
      <c r="E12" s="714" t="s">
        <v>1241</v>
      </c>
      <c r="F12" s="717" t="s">
        <v>1252</v>
      </c>
      <c r="G12" s="719" t="s">
        <v>1243</v>
      </c>
      <c r="H12" s="720">
        <v>8900</v>
      </c>
    </row>
    <row r="13" spans="1:8">
      <c r="B13" s="1554"/>
      <c r="C13" s="716" t="s">
        <v>1253</v>
      </c>
      <c r="D13" s="717" t="s">
        <v>1240</v>
      </c>
      <c r="E13" s="714" t="s">
        <v>1241</v>
      </c>
      <c r="F13" s="721" t="s">
        <v>1254</v>
      </c>
      <c r="G13" s="719" t="s">
        <v>1243</v>
      </c>
      <c r="H13" s="720">
        <v>9500</v>
      </c>
    </row>
    <row r="14" spans="1:8" ht="14.4" thickBot="1">
      <c r="B14" s="1554"/>
      <c r="C14" s="716" t="s">
        <v>1255</v>
      </c>
      <c r="D14" s="717" t="s">
        <v>1240</v>
      </c>
      <c r="E14" s="714" t="s">
        <v>1241</v>
      </c>
      <c r="F14" s="721" t="s">
        <v>1256</v>
      </c>
      <c r="G14" s="719" t="s">
        <v>1243</v>
      </c>
      <c r="H14" s="720">
        <v>9649.5</v>
      </c>
    </row>
    <row r="15" spans="1:8">
      <c r="B15" s="1554"/>
      <c r="C15" s="716" t="s">
        <v>1257</v>
      </c>
      <c r="D15" s="717" t="s">
        <v>1240</v>
      </c>
      <c r="E15" s="714" t="s">
        <v>1241</v>
      </c>
      <c r="F15" s="713" t="s">
        <v>1242</v>
      </c>
      <c r="G15" s="719" t="s">
        <v>1243</v>
      </c>
      <c r="H15" s="720">
        <v>8125</v>
      </c>
    </row>
    <row r="16" spans="1:8">
      <c r="B16" s="1554"/>
      <c r="C16" s="716" t="s">
        <v>1258</v>
      </c>
      <c r="D16" s="717" t="s">
        <v>1240</v>
      </c>
      <c r="E16" s="714" t="s">
        <v>1241</v>
      </c>
      <c r="F16" s="717" t="s">
        <v>1259</v>
      </c>
      <c r="G16" s="719" t="s">
        <v>1243</v>
      </c>
      <c r="H16" s="720">
        <v>8275</v>
      </c>
    </row>
    <row r="17" spans="2:8">
      <c r="B17" s="1554"/>
      <c r="C17" s="190" t="s">
        <v>1260</v>
      </c>
      <c r="D17" s="166" t="s">
        <v>1240</v>
      </c>
      <c r="E17" s="191" t="s">
        <v>1241</v>
      </c>
      <c r="F17" s="191" t="s">
        <v>1261</v>
      </c>
      <c r="G17" s="191"/>
      <c r="H17" s="723">
        <v>8369</v>
      </c>
    </row>
    <row r="18" spans="2:8">
      <c r="B18" s="1554"/>
      <c r="C18" s="190" t="s">
        <v>1262</v>
      </c>
      <c r="D18" s="166" t="s">
        <v>1240</v>
      </c>
      <c r="E18" s="191" t="s">
        <v>1241</v>
      </c>
      <c r="F18" s="191" t="s">
        <v>1263</v>
      </c>
      <c r="G18" s="191"/>
      <c r="H18" s="723">
        <v>8523.5</v>
      </c>
    </row>
    <row r="19" spans="2:8">
      <c r="B19" s="1554"/>
      <c r="C19" s="190" t="s">
        <v>1264</v>
      </c>
      <c r="D19" s="166" t="s">
        <v>1240</v>
      </c>
      <c r="E19" s="191" t="s">
        <v>1241</v>
      </c>
      <c r="F19" s="191" t="s">
        <v>1265</v>
      </c>
      <c r="G19" s="191"/>
      <c r="H19" s="723">
        <v>8369</v>
      </c>
    </row>
    <row r="20" spans="2:8">
      <c r="B20" s="1554"/>
      <c r="C20" s="190" t="s">
        <v>1266</v>
      </c>
      <c r="D20" s="166" t="s">
        <v>1240</v>
      </c>
      <c r="E20" s="191" t="s">
        <v>1241</v>
      </c>
      <c r="F20" s="191" t="s">
        <v>1267</v>
      </c>
      <c r="G20" s="191"/>
      <c r="H20" s="723">
        <v>8523.5</v>
      </c>
    </row>
    <row r="21" spans="2:8">
      <c r="B21" s="1554"/>
      <c r="C21" s="190" t="s">
        <v>1268</v>
      </c>
      <c r="D21" s="166" t="s">
        <v>1269</v>
      </c>
      <c r="E21" s="191" t="s">
        <v>1241</v>
      </c>
      <c r="F21" s="166" t="s">
        <v>1270</v>
      </c>
      <c r="G21" s="191"/>
      <c r="H21" s="815">
        <v>10000</v>
      </c>
    </row>
    <row r="22" spans="2:8">
      <c r="B22" s="1554"/>
      <c r="C22" s="165" t="s">
        <v>2530</v>
      </c>
      <c r="D22" s="166" t="s">
        <v>1240</v>
      </c>
      <c r="E22" s="191" t="s">
        <v>2531</v>
      </c>
      <c r="F22" s="166" t="s">
        <v>2532</v>
      </c>
      <c r="G22" s="166"/>
      <c r="H22" s="815">
        <v>9219.5</v>
      </c>
    </row>
    <row r="23" spans="2:8">
      <c r="B23" s="1554"/>
      <c r="C23" s="190" t="s">
        <v>2533</v>
      </c>
      <c r="D23" s="166" t="s">
        <v>1240</v>
      </c>
      <c r="E23" s="191" t="s">
        <v>2531</v>
      </c>
      <c r="F23" s="191" t="s">
        <v>2534</v>
      </c>
      <c r="G23" s="191"/>
      <c r="H23" s="723">
        <v>9219.5</v>
      </c>
    </row>
    <row r="24" spans="2:8">
      <c r="B24" s="1554"/>
      <c r="C24" s="190" t="s">
        <v>2535</v>
      </c>
      <c r="D24" s="166" t="s">
        <v>1240</v>
      </c>
      <c r="E24" s="191" t="s">
        <v>2531</v>
      </c>
      <c r="F24" s="191" t="s">
        <v>2536</v>
      </c>
      <c r="G24" s="191" t="s">
        <v>2537</v>
      </c>
      <c r="H24" s="723">
        <v>10000</v>
      </c>
    </row>
    <row r="25" spans="2:8" ht="14.4" thickBot="1">
      <c r="B25" s="1554"/>
      <c r="C25" s="132"/>
      <c r="D25" s="168"/>
      <c r="E25" s="168"/>
      <c r="F25" s="168"/>
      <c r="G25" s="168"/>
      <c r="H25" s="149"/>
    </row>
    <row r="26" spans="2:8" ht="14.4">
      <c r="B26" s="1134"/>
      <c r="C26" s="852" t="s">
        <v>2538</v>
      </c>
      <c r="D26" s="852" t="s">
        <v>2539</v>
      </c>
      <c r="E26" s="852" t="s">
        <v>2540</v>
      </c>
      <c r="F26" s="852" t="s">
        <v>2541</v>
      </c>
      <c r="G26" s="852"/>
      <c r="H26" s="875">
        <v>5000</v>
      </c>
    </row>
    <row r="27" spans="2:8" ht="13.95" customHeight="1">
      <c r="B27" s="1554" t="s">
        <v>66</v>
      </c>
      <c r="C27" s="165" t="s">
        <v>1271</v>
      </c>
      <c r="D27" s="166" t="s">
        <v>1272</v>
      </c>
      <c r="E27" s="166" t="s">
        <v>1273</v>
      </c>
      <c r="F27" s="166" t="s">
        <v>1274</v>
      </c>
      <c r="G27" s="166"/>
      <c r="H27" s="722">
        <v>1128</v>
      </c>
    </row>
    <row r="28" spans="2:8" ht="14.25" customHeight="1">
      <c r="B28" s="1554"/>
      <c r="C28" s="724" t="s">
        <v>1275</v>
      </c>
      <c r="D28" s="725" t="s">
        <v>1272</v>
      </c>
      <c r="E28" s="725" t="s">
        <v>1273</v>
      </c>
      <c r="F28" s="725" t="s">
        <v>1274</v>
      </c>
      <c r="G28" s="725"/>
      <c r="H28" s="726">
        <v>1128</v>
      </c>
    </row>
    <row r="29" spans="2:8" ht="14.25" customHeight="1">
      <c r="B29" s="1554"/>
      <c r="C29" s="724" t="s">
        <v>1276</v>
      </c>
      <c r="D29" s="725" t="s">
        <v>1277</v>
      </c>
      <c r="E29" s="725" t="s">
        <v>1273</v>
      </c>
      <c r="F29" s="725" t="s">
        <v>1274</v>
      </c>
      <c r="G29" s="725"/>
      <c r="H29" s="726">
        <v>1432</v>
      </c>
    </row>
    <row r="30" spans="2:8" ht="13.5" customHeight="1">
      <c r="B30" s="1554"/>
      <c r="C30" s="727" t="s">
        <v>1278</v>
      </c>
      <c r="D30" s="728" t="s">
        <v>1277</v>
      </c>
      <c r="E30" s="728" t="s">
        <v>1279</v>
      </c>
      <c r="F30" s="728" t="s">
        <v>1274</v>
      </c>
      <c r="G30" s="725" t="s">
        <v>1243</v>
      </c>
      <c r="H30" s="729">
        <v>1324</v>
      </c>
    </row>
    <row r="31" spans="2:8" ht="14.25" customHeight="1">
      <c r="B31" s="1554"/>
      <c r="C31" s="727" t="s">
        <v>1280</v>
      </c>
      <c r="D31" s="728" t="s">
        <v>1281</v>
      </c>
      <c r="E31" s="728" t="s">
        <v>1279</v>
      </c>
      <c r="F31" s="728" t="s">
        <v>1274</v>
      </c>
      <c r="G31" s="725" t="s">
        <v>1243</v>
      </c>
      <c r="H31" s="729">
        <v>2575</v>
      </c>
    </row>
    <row r="32" spans="2:8" ht="14.25" customHeight="1">
      <c r="B32" s="1554"/>
      <c r="C32" s="727" t="s">
        <v>1282</v>
      </c>
      <c r="D32" s="728" t="s">
        <v>1272</v>
      </c>
      <c r="E32" s="728" t="s">
        <v>1279</v>
      </c>
      <c r="F32" s="728" t="s">
        <v>1274</v>
      </c>
      <c r="G32" s="725" t="s">
        <v>1243</v>
      </c>
      <c r="H32" s="729">
        <v>1114</v>
      </c>
    </row>
    <row r="33" spans="2:8" ht="14.25" customHeight="1">
      <c r="B33" s="1554"/>
      <c r="C33" s="727" t="s">
        <v>1283</v>
      </c>
      <c r="D33" s="728" t="s">
        <v>1284</v>
      </c>
      <c r="E33" s="728" t="s">
        <v>1279</v>
      </c>
      <c r="F33" s="728" t="s">
        <v>1274</v>
      </c>
      <c r="G33" s="725" t="s">
        <v>1243</v>
      </c>
      <c r="H33" s="729">
        <v>1505</v>
      </c>
    </row>
    <row r="34" spans="2:8" ht="14.25" customHeight="1">
      <c r="B34" s="1554"/>
      <c r="C34" s="727" t="s">
        <v>1285</v>
      </c>
      <c r="D34" s="728" t="s">
        <v>1272</v>
      </c>
      <c r="E34" s="728" t="s">
        <v>1273</v>
      </c>
      <c r="F34" s="728" t="s">
        <v>1274</v>
      </c>
      <c r="G34" s="725" t="s">
        <v>1243</v>
      </c>
      <c r="H34" s="729">
        <v>1114</v>
      </c>
    </row>
    <row r="35" spans="2:8" ht="14.25" customHeight="1">
      <c r="B35" s="1554"/>
      <c r="C35" s="727" t="s">
        <v>1286</v>
      </c>
      <c r="D35" s="728" t="s">
        <v>1284</v>
      </c>
      <c r="E35" s="728" t="s">
        <v>1279</v>
      </c>
      <c r="F35" s="728" t="s">
        <v>1274</v>
      </c>
      <c r="G35" s="725" t="s">
        <v>1243</v>
      </c>
      <c r="H35" s="729">
        <v>1505</v>
      </c>
    </row>
    <row r="36" spans="2:8" ht="14.25" customHeight="1">
      <c r="B36" s="1554"/>
      <c r="C36" s="716" t="s">
        <v>1283</v>
      </c>
      <c r="D36" s="717" t="s">
        <v>1284</v>
      </c>
      <c r="E36" s="717" t="s">
        <v>1287</v>
      </c>
      <c r="F36" s="717" t="s">
        <v>1274</v>
      </c>
      <c r="G36" s="166" t="s">
        <v>1243</v>
      </c>
      <c r="H36" s="718">
        <v>1505</v>
      </c>
    </row>
    <row r="37" spans="2:8" ht="14.25" customHeight="1">
      <c r="B37" s="1554"/>
      <c r="C37" s="730" t="s">
        <v>1286</v>
      </c>
      <c r="D37" s="731" t="s">
        <v>1284</v>
      </c>
      <c r="E37" s="731" t="s">
        <v>1279</v>
      </c>
      <c r="F37" s="731" t="s">
        <v>1274</v>
      </c>
      <c r="G37" s="732" t="s">
        <v>1243</v>
      </c>
      <c r="H37" s="733">
        <v>1505</v>
      </c>
    </row>
    <row r="38" spans="2:8" ht="14.25" customHeight="1">
      <c r="B38" s="1554"/>
      <c r="C38" s="734" t="s">
        <v>1283</v>
      </c>
      <c r="D38" s="735" t="s">
        <v>1284</v>
      </c>
      <c r="E38" s="735" t="s">
        <v>1287</v>
      </c>
      <c r="F38" s="735" t="s">
        <v>1274</v>
      </c>
      <c r="G38" s="736" t="s">
        <v>1243</v>
      </c>
      <c r="H38" s="737">
        <v>1505</v>
      </c>
    </row>
    <row r="39" spans="2:8" ht="14.7" customHeight="1" thickBot="1">
      <c r="B39" s="1555"/>
      <c r="C39" s="132"/>
      <c r="D39" s="168"/>
      <c r="E39" s="168"/>
      <c r="F39" s="168"/>
      <c r="G39" s="168"/>
      <c r="H39" s="149"/>
    </row>
    <row r="40" spans="2:8" ht="14.4" thickBot="1"/>
    <row r="41" spans="2:8" ht="14.4" thickBot="1">
      <c r="B41" s="1556" t="s">
        <v>1288</v>
      </c>
      <c r="C41" s="1557"/>
      <c r="D41" s="738" t="s">
        <v>1289</v>
      </c>
      <c r="E41" s="738" t="s">
        <v>1290</v>
      </c>
      <c r="F41" s="739" t="s">
        <v>1291</v>
      </c>
      <c r="G41" s="740"/>
      <c r="H41" s="741"/>
    </row>
    <row r="42" spans="2:8" ht="15.75" customHeight="1">
      <c r="B42" s="1548" t="s">
        <v>51</v>
      </c>
      <c r="C42" s="742" t="s">
        <v>1292</v>
      </c>
      <c r="D42" s="743" t="s">
        <v>1293</v>
      </c>
      <c r="E42" s="743" t="s">
        <v>1294</v>
      </c>
      <c r="F42" s="743" t="s">
        <v>1242</v>
      </c>
      <c r="G42" s="744"/>
      <c r="H42" s="715">
        <v>10000</v>
      </c>
    </row>
    <row r="43" spans="2:8" ht="15.75" customHeight="1">
      <c r="B43" s="1549"/>
      <c r="C43" s="745" t="s">
        <v>1295</v>
      </c>
      <c r="D43" s="746" t="s">
        <v>1296</v>
      </c>
      <c r="E43" s="746" t="s">
        <v>1294</v>
      </c>
      <c r="F43" s="746" t="s">
        <v>1297</v>
      </c>
      <c r="G43" s="747"/>
      <c r="H43" s="718">
        <v>10000</v>
      </c>
    </row>
    <row r="44" spans="2:8" ht="15.75" customHeight="1">
      <c r="B44" s="1549"/>
      <c r="C44" s="745" t="s">
        <v>1298</v>
      </c>
      <c r="D44" s="746" t="s">
        <v>1299</v>
      </c>
      <c r="E44" s="746" t="s">
        <v>1294</v>
      </c>
      <c r="F44" s="746" t="s">
        <v>1300</v>
      </c>
      <c r="G44" s="748"/>
      <c r="H44" s="749">
        <v>10000</v>
      </c>
    </row>
    <row r="45" spans="2:8" ht="15.75" customHeight="1">
      <c r="B45" s="1549"/>
      <c r="C45" s="746" t="s">
        <v>1301</v>
      </c>
      <c r="D45" s="746" t="s">
        <v>1302</v>
      </c>
      <c r="E45" s="746" t="s">
        <v>1294</v>
      </c>
      <c r="F45" s="746"/>
      <c r="G45" s="748"/>
      <c r="H45" s="749">
        <v>10000</v>
      </c>
    </row>
    <row r="46" spans="2:8" ht="15.75" customHeight="1">
      <c r="B46" s="1549"/>
      <c r="C46" s="750" t="s">
        <v>1303</v>
      </c>
      <c r="D46" s="750" t="s">
        <v>1304</v>
      </c>
      <c r="E46" s="750" t="s">
        <v>1294</v>
      </c>
      <c r="F46" s="750" t="s">
        <v>1305</v>
      </c>
      <c r="G46" s="751"/>
      <c r="H46" s="723">
        <v>10000</v>
      </c>
    </row>
    <row r="47" spans="2:8" ht="15.75" customHeight="1">
      <c r="B47" s="1549"/>
      <c r="C47" s="750" t="s">
        <v>1306</v>
      </c>
      <c r="D47" s="750" t="s">
        <v>1304</v>
      </c>
      <c r="E47" s="750" t="s">
        <v>1294</v>
      </c>
      <c r="F47" s="750" t="s">
        <v>1307</v>
      </c>
      <c r="G47" s="751"/>
      <c r="H47" s="723">
        <v>10000</v>
      </c>
    </row>
    <row r="48" spans="2:8" ht="15.75" customHeight="1">
      <c r="B48" s="1549"/>
      <c r="C48" s="750" t="s">
        <v>1308</v>
      </c>
      <c r="D48" s="750" t="s">
        <v>1304</v>
      </c>
      <c r="E48" s="750" t="s">
        <v>1294</v>
      </c>
      <c r="F48" s="752" t="s">
        <v>1309</v>
      </c>
      <c r="G48" s="751"/>
      <c r="H48" s="723">
        <v>10000</v>
      </c>
    </row>
    <row r="49" spans="2:8" ht="15.75" customHeight="1">
      <c r="B49" s="1549"/>
      <c r="C49" s="750" t="s">
        <v>1310</v>
      </c>
      <c r="D49" s="750" t="s">
        <v>1311</v>
      </c>
      <c r="E49" s="750" t="s">
        <v>1294</v>
      </c>
      <c r="F49" s="752" t="s">
        <v>1312</v>
      </c>
      <c r="G49" s="751"/>
      <c r="H49" s="723">
        <v>10000</v>
      </c>
    </row>
    <row r="50" spans="2:8" ht="15.75" customHeight="1">
      <c r="B50" s="1549"/>
      <c r="C50" s="750" t="s">
        <v>1313</v>
      </c>
      <c r="D50" s="750" t="s">
        <v>1311</v>
      </c>
      <c r="E50" s="750" t="s">
        <v>1294</v>
      </c>
      <c r="F50" s="752" t="s">
        <v>1314</v>
      </c>
      <c r="G50" s="751"/>
      <c r="H50" s="723">
        <v>10000</v>
      </c>
    </row>
    <row r="51" spans="2:8" ht="15.75" customHeight="1">
      <c r="B51" s="1549"/>
      <c r="C51" s="750" t="s">
        <v>1315</v>
      </c>
      <c r="D51" s="750" t="s">
        <v>1311</v>
      </c>
      <c r="E51" s="750" t="s">
        <v>1294</v>
      </c>
      <c r="F51" s="752" t="s">
        <v>1316</v>
      </c>
      <c r="G51" s="751"/>
      <c r="H51" s="723">
        <v>10000</v>
      </c>
    </row>
    <row r="52" spans="2:8" ht="15.75" customHeight="1">
      <c r="B52" s="1549"/>
      <c r="C52" s="750" t="s">
        <v>1317</v>
      </c>
      <c r="D52" s="750" t="s">
        <v>1318</v>
      </c>
      <c r="E52" s="750" t="s">
        <v>1294</v>
      </c>
      <c r="F52" s="752" t="s">
        <v>1319</v>
      </c>
      <c r="G52" s="751"/>
      <c r="H52" s="723">
        <v>10000</v>
      </c>
    </row>
    <row r="53" spans="2:8" ht="15.75" customHeight="1">
      <c r="B53" s="1549"/>
      <c r="C53" s="750" t="s">
        <v>1320</v>
      </c>
      <c r="D53" s="750" t="s">
        <v>1318</v>
      </c>
      <c r="E53" s="750" t="s">
        <v>1294</v>
      </c>
      <c r="F53" s="752" t="s">
        <v>1321</v>
      </c>
      <c r="G53" s="751"/>
      <c r="H53" s="723">
        <v>10000</v>
      </c>
    </row>
    <row r="54" spans="2:8" ht="15.75" customHeight="1">
      <c r="B54" s="1549"/>
      <c r="C54" s="750" t="s">
        <v>1322</v>
      </c>
      <c r="D54" s="750" t="s">
        <v>1318</v>
      </c>
      <c r="E54" s="750" t="s">
        <v>1294</v>
      </c>
      <c r="F54" s="752" t="s">
        <v>1323</v>
      </c>
      <c r="G54" s="751"/>
      <c r="H54" s="723">
        <v>10000</v>
      </c>
    </row>
    <row r="55" spans="2:8" ht="15.75" customHeight="1">
      <c r="B55" s="1549"/>
      <c r="C55" s="750" t="s">
        <v>1324</v>
      </c>
      <c r="D55" s="750" t="s">
        <v>1325</v>
      </c>
      <c r="E55" s="750" t="s">
        <v>1294</v>
      </c>
      <c r="F55" s="752" t="s">
        <v>1326</v>
      </c>
      <c r="G55" s="751"/>
      <c r="H55" s="723">
        <v>10000</v>
      </c>
    </row>
    <row r="56" spans="2:8" ht="15.75" customHeight="1">
      <c r="B56" s="1549"/>
      <c r="C56" s="750" t="s">
        <v>1327</v>
      </c>
      <c r="D56" s="750" t="s">
        <v>1325</v>
      </c>
      <c r="E56" s="750" t="s">
        <v>1294</v>
      </c>
      <c r="F56" s="752" t="s">
        <v>1328</v>
      </c>
      <c r="G56" s="751"/>
      <c r="H56" s="723">
        <v>10000</v>
      </c>
    </row>
    <row r="57" spans="2:8" ht="15.75" customHeight="1">
      <c r="B57" s="1549"/>
      <c r="C57" s="750"/>
      <c r="D57" s="752"/>
      <c r="E57" s="750"/>
      <c r="F57" s="752"/>
      <c r="G57" s="751"/>
      <c r="H57" s="723"/>
    </row>
    <row r="58" spans="2:8" ht="15" customHeight="1" thickBot="1">
      <c r="B58" s="1550"/>
      <c r="C58" s="148"/>
      <c r="D58" s="133"/>
      <c r="E58" s="133"/>
      <c r="F58" s="133"/>
      <c r="G58" s="753"/>
      <c r="H58" s="754"/>
    </row>
    <row r="59" spans="2:8">
      <c r="B59" s="1538" t="s">
        <v>66</v>
      </c>
      <c r="C59" s="755" t="s">
        <v>1329</v>
      </c>
      <c r="D59" s="756" t="s">
        <v>1330</v>
      </c>
      <c r="E59" s="757" t="s">
        <v>1331</v>
      </c>
      <c r="F59" s="758" t="s">
        <v>1332</v>
      </c>
      <c r="G59" s="759"/>
      <c r="H59" s="760">
        <v>6500</v>
      </c>
    </row>
    <row r="60" spans="2:8">
      <c r="B60" s="1539"/>
      <c r="C60" s="761" t="s">
        <v>1333</v>
      </c>
      <c r="D60" s="717" t="s">
        <v>1334</v>
      </c>
      <c r="E60" s="746"/>
      <c r="F60" s="762" t="s">
        <v>1335</v>
      </c>
      <c r="G60" s="763"/>
      <c r="H60" s="718">
        <v>6500</v>
      </c>
    </row>
    <row r="61" spans="2:8">
      <c r="B61" s="1539"/>
      <c r="C61" s="761" t="s">
        <v>1336</v>
      </c>
      <c r="D61" s="717" t="s">
        <v>1337</v>
      </c>
      <c r="E61" s="746"/>
      <c r="F61" s="762" t="s">
        <v>1338</v>
      </c>
      <c r="G61" s="763"/>
      <c r="H61" s="718">
        <v>6500</v>
      </c>
    </row>
    <row r="62" spans="2:8" ht="13.5" customHeight="1">
      <c r="B62" s="1539"/>
      <c r="C62" s="761"/>
      <c r="D62" s="717" t="s">
        <v>1339</v>
      </c>
      <c r="E62" s="746"/>
      <c r="F62" s="762" t="s">
        <v>1340</v>
      </c>
      <c r="G62" s="763"/>
      <c r="H62" s="718">
        <v>6500</v>
      </c>
    </row>
    <row r="63" spans="2:8" ht="13.5" customHeight="1">
      <c r="B63" s="1539"/>
      <c r="C63" s="761" t="s">
        <v>1341</v>
      </c>
      <c r="D63" s="714" t="s">
        <v>1342</v>
      </c>
      <c r="E63" s="764"/>
      <c r="F63" s="765"/>
      <c r="G63" s="766"/>
      <c r="H63" s="749"/>
    </row>
    <row r="64" spans="2:8">
      <c r="B64" s="1539"/>
      <c r="C64" s="767"/>
      <c r="D64" s="714"/>
      <c r="E64" s="764"/>
      <c r="F64" s="765"/>
      <c r="G64" s="766"/>
      <c r="H64" s="749"/>
    </row>
    <row r="65" spans="2:8">
      <c r="B65" s="1539"/>
      <c r="C65" s="767" t="s">
        <v>1343</v>
      </c>
      <c r="D65" s="714" t="s">
        <v>1344</v>
      </c>
      <c r="E65" s="764" t="s">
        <v>1331</v>
      </c>
      <c r="F65" s="765" t="s">
        <v>1338</v>
      </c>
      <c r="G65" s="766"/>
      <c r="H65" s="749">
        <v>6500</v>
      </c>
    </row>
    <row r="66" spans="2:8">
      <c r="B66" s="1539"/>
      <c r="C66" s="761" t="s">
        <v>1345</v>
      </c>
      <c r="D66" s="717" t="s">
        <v>1346</v>
      </c>
      <c r="E66" s="746" t="s">
        <v>1331</v>
      </c>
      <c r="F66" s="762"/>
      <c r="G66" s="763"/>
      <c r="H66" s="718">
        <v>3250</v>
      </c>
    </row>
    <row r="67" spans="2:8">
      <c r="B67" s="1539"/>
      <c r="C67" s="768"/>
      <c r="D67" s="769"/>
      <c r="E67" s="747"/>
      <c r="F67" s="763"/>
      <c r="G67" s="763"/>
      <c r="H67" s="718"/>
    </row>
    <row r="68" spans="2:8">
      <c r="B68" s="1539"/>
      <c r="C68" s="768" t="s">
        <v>1347</v>
      </c>
      <c r="D68" s="769" t="s">
        <v>1348</v>
      </c>
      <c r="E68" s="747" t="s">
        <v>1331</v>
      </c>
      <c r="F68" s="763" t="s">
        <v>1</v>
      </c>
      <c r="G68" s="763"/>
      <c r="H68" s="718">
        <v>3500</v>
      </c>
    </row>
    <row r="69" spans="2:8">
      <c r="B69" s="1539"/>
      <c r="C69" s="84"/>
      <c r="D69" s="770"/>
      <c r="E69" s="771"/>
      <c r="F69" s="772"/>
      <c r="G69" s="772"/>
      <c r="H69" s="773"/>
    </row>
    <row r="70" spans="2:8">
      <c r="B70" s="1539"/>
      <c r="C70" s="84" t="s">
        <v>1341</v>
      </c>
      <c r="D70" s="770" t="s">
        <v>1349</v>
      </c>
      <c r="E70" s="771" t="s">
        <v>1350</v>
      </c>
      <c r="F70" s="772" t="s">
        <v>1351</v>
      </c>
      <c r="G70" s="772"/>
      <c r="H70" s="773">
        <v>6500</v>
      </c>
    </row>
    <row r="71" spans="2:8">
      <c r="B71" s="1539"/>
      <c r="C71" s="84" t="s">
        <v>1352</v>
      </c>
      <c r="D71" s="770" t="s">
        <v>1312</v>
      </c>
      <c r="E71" s="771" t="s">
        <v>1350</v>
      </c>
      <c r="F71" s="772" t="s">
        <v>1353</v>
      </c>
      <c r="G71" s="772"/>
      <c r="H71" s="773">
        <v>6500</v>
      </c>
    </row>
    <row r="72" spans="2:8">
      <c r="B72" s="1539"/>
      <c r="C72" s="84" t="s">
        <v>1354</v>
      </c>
      <c r="D72" s="770" t="s">
        <v>1319</v>
      </c>
      <c r="E72" s="771" t="s">
        <v>1350</v>
      </c>
      <c r="F72" s="772" t="s">
        <v>1355</v>
      </c>
      <c r="G72" s="772"/>
      <c r="H72" s="773">
        <v>6500</v>
      </c>
    </row>
    <row r="73" spans="2:8">
      <c r="B73" s="1539"/>
      <c r="C73" s="84" t="s">
        <v>1356</v>
      </c>
      <c r="D73" s="770" t="s">
        <v>1326</v>
      </c>
      <c r="E73" s="771" t="s">
        <v>1350</v>
      </c>
      <c r="F73" s="772" t="s">
        <v>1357</v>
      </c>
      <c r="G73" s="772"/>
      <c r="H73" s="773">
        <v>6500</v>
      </c>
    </row>
    <row r="74" spans="2:8">
      <c r="B74" s="1539"/>
      <c r="C74" s="774" t="s">
        <v>1358</v>
      </c>
      <c r="D74" s="775" t="s">
        <v>1314</v>
      </c>
      <c r="E74" s="776" t="s">
        <v>1350</v>
      </c>
      <c r="F74" s="777" t="s">
        <v>1353</v>
      </c>
      <c r="G74" s="772"/>
      <c r="H74" s="773"/>
    </row>
    <row r="75" spans="2:8">
      <c r="B75" s="1539"/>
      <c r="C75" s="774" t="s">
        <v>1359</v>
      </c>
      <c r="D75" s="775" t="s">
        <v>1360</v>
      </c>
      <c r="E75" s="776" t="s">
        <v>1350</v>
      </c>
      <c r="F75" s="777" t="s">
        <v>1353</v>
      </c>
      <c r="G75" s="772"/>
      <c r="H75" s="773"/>
    </row>
    <row r="76" spans="2:8">
      <c r="B76" s="1539"/>
      <c r="C76" s="84" t="s">
        <v>1361</v>
      </c>
      <c r="D76" s="770" t="s">
        <v>1321</v>
      </c>
      <c r="E76" s="771" t="s">
        <v>1350</v>
      </c>
      <c r="F76" s="772" t="s">
        <v>1355</v>
      </c>
      <c r="G76" s="772"/>
      <c r="H76" s="773">
        <v>6500</v>
      </c>
    </row>
    <row r="77" spans="2:8">
      <c r="B77" s="1539"/>
      <c r="C77" s="84" t="s">
        <v>1362</v>
      </c>
      <c r="D77" s="752" t="s">
        <v>1363</v>
      </c>
      <c r="E77" s="771" t="s">
        <v>1350</v>
      </c>
      <c r="F77" s="772" t="s">
        <v>1355</v>
      </c>
      <c r="G77" s="772"/>
      <c r="H77" s="773">
        <v>6500</v>
      </c>
    </row>
    <row r="78" spans="2:8">
      <c r="B78" s="1539"/>
      <c r="C78" s="84" t="s">
        <v>1364</v>
      </c>
      <c r="D78" s="752" t="s">
        <v>1363</v>
      </c>
      <c r="E78" s="771" t="s">
        <v>1350</v>
      </c>
      <c r="F78" s="772" t="s">
        <v>1357</v>
      </c>
      <c r="G78" s="772"/>
      <c r="H78" s="773">
        <v>6500</v>
      </c>
    </row>
    <row r="79" spans="2:8" ht="14.4" thickBot="1">
      <c r="B79" s="1540"/>
      <c r="C79" s="778"/>
      <c r="D79" s="293"/>
      <c r="E79" s="779"/>
      <c r="F79" s="780"/>
      <c r="G79" s="781" t="s">
        <v>2498</v>
      </c>
      <c r="H79" s="782">
        <v>5000</v>
      </c>
    </row>
    <row r="80" spans="2:8" ht="14.4" thickBot="1"/>
    <row r="81" spans="2:8" ht="14.7" customHeight="1" thickBot="1">
      <c r="B81" s="1541" t="s">
        <v>92</v>
      </c>
      <c r="C81" s="1542"/>
      <c r="D81" s="783" t="s">
        <v>1365</v>
      </c>
      <c r="E81" s="783" t="s">
        <v>1366</v>
      </c>
      <c r="F81" s="784" t="s">
        <v>1367</v>
      </c>
      <c r="G81" s="785"/>
      <c r="H81" s="786"/>
    </row>
    <row r="82" spans="2:8" ht="14.25" customHeight="1">
      <c r="B82" s="1543" t="s">
        <v>51</v>
      </c>
      <c r="C82" s="787" t="s">
        <v>1368</v>
      </c>
      <c r="D82" s="180" t="s">
        <v>1369</v>
      </c>
      <c r="E82" s="180" t="s">
        <v>1370</v>
      </c>
      <c r="F82" s="788" t="s">
        <v>1371</v>
      </c>
      <c r="G82" s="789"/>
      <c r="H82" s="790">
        <v>8395</v>
      </c>
    </row>
    <row r="83" spans="2:8" ht="13.5" customHeight="1">
      <c r="B83" s="1544"/>
      <c r="C83" s="791" t="s">
        <v>1372</v>
      </c>
      <c r="D83" s="183" t="s">
        <v>1369</v>
      </c>
      <c r="E83" s="792" t="s">
        <v>1370</v>
      </c>
      <c r="F83" s="793" t="s">
        <v>1371</v>
      </c>
      <c r="G83" s="794"/>
      <c r="H83" s="795">
        <v>8395</v>
      </c>
    </row>
    <row r="84" spans="2:8" ht="13.5" customHeight="1">
      <c r="B84" s="1544"/>
      <c r="C84" s="796" t="s">
        <v>1373</v>
      </c>
      <c r="D84" s="797" t="s">
        <v>1374</v>
      </c>
      <c r="E84" s="798"/>
      <c r="F84" s="799" t="s">
        <v>1375</v>
      </c>
      <c r="G84" s="800"/>
      <c r="H84" s="801">
        <v>750</v>
      </c>
    </row>
    <row r="85" spans="2:8" ht="13.5" customHeight="1">
      <c r="B85" s="1544"/>
      <c r="C85" s="796" t="s">
        <v>1376</v>
      </c>
      <c r="D85" s="797"/>
      <c r="E85" s="183" t="s">
        <v>1377</v>
      </c>
      <c r="F85" s="802"/>
      <c r="G85" s="803"/>
      <c r="H85" s="804">
        <v>9000</v>
      </c>
    </row>
    <row r="86" spans="2:8" ht="14.25" customHeight="1" thickBot="1">
      <c r="B86" s="1530"/>
      <c r="C86" s="805"/>
      <c r="D86" s="806"/>
      <c r="E86" s="806"/>
      <c r="F86" s="806"/>
      <c r="G86" s="807"/>
      <c r="H86" s="808"/>
    </row>
    <row r="87" spans="2:8" ht="14.25" customHeight="1">
      <c r="B87" s="1529" t="s">
        <v>66</v>
      </c>
      <c r="C87" s="809" t="s">
        <v>1378</v>
      </c>
      <c r="D87" s="810" t="s">
        <v>106</v>
      </c>
      <c r="E87" s="811" t="s">
        <v>1379</v>
      </c>
      <c r="F87" s="810"/>
      <c r="G87" s="812"/>
      <c r="H87" s="813">
        <v>1050</v>
      </c>
    </row>
    <row r="88" spans="2:8" ht="14.25" customHeight="1">
      <c r="B88" s="1545"/>
      <c r="C88" s="809" t="s">
        <v>1380</v>
      </c>
      <c r="D88" s="810" t="s">
        <v>1381</v>
      </c>
      <c r="E88" s="811" t="s">
        <v>1382</v>
      </c>
      <c r="F88" s="810"/>
      <c r="G88" s="812"/>
      <c r="H88" s="813">
        <v>1395</v>
      </c>
    </row>
    <row r="89" spans="2:8" ht="14.25" customHeight="1">
      <c r="B89" s="1545"/>
      <c r="C89" s="165" t="s">
        <v>1383</v>
      </c>
      <c r="D89" s="166" t="s">
        <v>1384</v>
      </c>
      <c r="E89" s="750" t="s">
        <v>1385</v>
      </c>
      <c r="F89" s="166"/>
      <c r="G89" s="814"/>
      <c r="H89" s="815">
        <v>1250</v>
      </c>
    </row>
    <row r="90" spans="2:8" ht="14.25" customHeight="1">
      <c r="B90" s="1545"/>
      <c r="C90" s="809" t="s">
        <v>1386</v>
      </c>
      <c r="D90" s="810" t="s">
        <v>1387</v>
      </c>
      <c r="E90" s="811" t="s">
        <v>1388</v>
      </c>
      <c r="F90" s="810"/>
      <c r="G90" s="812" t="s">
        <v>2499</v>
      </c>
      <c r="H90" s="1130">
        <v>5000</v>
      </c>
    </row>
    <row r="91" spans="2:8" ht="14.25" customHeight="1">
      <c r="B91" s="1545"/>
      <c r="C91" s="809" t="s">
        <v>1389</v>
      </c>
      <c r="D91" s="810" t="s">
        <v>1390</v>
      </c>
      <c r="E91" s="811" t="s">
        <v>1391</v>
      </c>
      <c r="F91" s="810" t="s">
        <v>1</v>
      </c>
      <c r="G91" s="812"/>
      <c r="H91" s="813">
        <v>340</v>
      </c>
    </row>
    <row r="92" spans="2:8" ht="14.25" customHeight="1" thickBot="1">
      <c r="B92" s="1530"/>
      <c r="C92" s="292"/>
      <c r="D92" s="293"/>
      <c r="E92" s="779"/>
      <c r="F92" s="293"/>
      <c r="G92" s="816"/>
      <c r="H92" s="782"/>
    </row>
    <row r="93" spans="2:8" ht="14.4" thickBot="1">
      <c r="B93" s="84"/>
      <c r="C93" s="84"/>
    </row>
    <row r="94" spans="2:8" ht="14.4" thickBot="1">
      <c r="B94" s="1546" t="s">
        <v>1392</v>
      </c>
      <c r="C94" s="1547"/>
      <c r="D94" s="817" t="s">
        <v>1393</v>
      </c>
      <c r="E94" s="818" t="s">
        <v>131</v>
      </c>
      <c r="F94" s="818" t="s">
        <v>1394</v>
      </c>
      <c r="G94" s="819"/>
      <c r="H94" s="820" t="s">
        <v>1395</v>
      </c>
    </row>
    <row r="95" spans="2:8">
      <c r="B95" s="1545" t="s">
        <v>51</v>
      </c>
      <c r="C95" s="821" t="s">
        <v>1396</v>
      </c>
      <c r="D95" s="822" t="s">
        <v>1397</v>
      </c>
      <c r="E95" s="822" t="s">
        <v>1398</v>
      </c>
      <c r="F95" s="822" t="s">
        <v>1399</v>
      </c>
      <c r="G95" s="823"/>
      <c r="H95" s="804">
        <v>4660</v>
      </c>
    </row>
    <row r="96" spans="2:8">
      <c r="B96" s="1545"/>
      <c r="C96" s="824" t="s">
        <v>1400</v>
      </c>
      <c r="D96" s="825" t="s">
        <v>1401</v>
      </c>
      <c r="E96" s="825"/>
      <c r="F96" s="825"/>
      <c r="G96" s="826"/>
      <c r="H96" s="804">
        <v>2800</v>
      </c>
    </row>
    <row r="97" spans="2:8">
      <c r="B97" s="1545"/>
      <c r="C97" s="827" t="s">
        <v>1402</v>
      </c>
      <c r="D97" s="828"/>
      <c r="E97" s="828"/>
      <c r="F97" s="828" t="s">
        <v>1403</v>
      </c>
      <c r="G97" s="829"/>
      <c r="H97" s="830">
        <v>7250</v>
      </c>
    </row>
    <row r="98" spans="2:8" ht="15" customHeight="1" thickBot="1">
      <c r="B98" s="1545"/>
      <c r="C98" s="831"/>
      <c r="D98" s="832"/>
      <c r="E98" s="832"/>
      <c r="F98" s="832"/>
      <c r="G98" s="833"/>
      <c r="H98" s="830"/>
    </row>
    <row r="99" spans="2:8" ht="14.25" customHeight="1">
      <c r="B99" s="1529" t="s">
        <v>66</v>
      </c>
      <c r="C99" s="834" t="s">
        <v>1404</v>
      </c>
      <c r="D99" s="835" t="s">
        <v>1405</v>
      </c>
      <c r="E99" s="835" t="s">
        <v>1406</v>
      </c>
      <c r="F99" s="835" t="s">
        <v>1407</v>
      </c>
      <c r="G99" s="836"/>
      <c r="H99" s="790">
        <v>1160</v>
      </c>
    </row>
    <row r="100" spans="2:8" ht="15" customHeight="1" thickBot="1">
      <c r="B100" s="1530"/>
      <c r="C100" s="837"/>
      <c r="D100" s="838"/>
      <c r="E100" s="838"/>
      <c r="F100" s="838"/>
      <c r="G100" s="839"/>
      <c r="H100" s="808"/>
    </row>
    <row r="101" spans="2:8" ht="14.4" thickBot="1"/>
    <row r="102" spans="2:8" ht="14.4" thickBot="1">
      <c r="B102" s="1531" t="s">
        <v>150</v>
      </c>
      <c r="C102" s="1532"/>
      <c r="D102" s="841" t="s">
        <v>1408</v>
      </c>
      <c r="E102" s="841" t="s">
        <v>1409</v>
      </c>
      <c r="F102" s="842" t="s">
        <v>1410</v>
      </c>
      <c r="G102" s="842"/>
      <c r="H102" s="843"/>
    </row>
    <row r="103" spans="2:8" ht="14.4" thickBot="1">
      <c r="B103" s="840"/>
      <c r="C103" s="934"/>
      <c r="D103" s="933" t="s">
        <v>1411</v>
      </c>
      <c r="E103" s="933" t="s">
        <v>1412</v>
      </c>
      <c r="F103" s="1125"/>
      <c r="G103" s="1125"/>
      <c r="H103" s="1126"/>
    </row>
    <row r="104" spans="2:8">
      <c r="B104" s="1533" t="s">
        <v>51</v>
      </c>
      <c r="C104" s="742" t="s">
        <v>1413</v>
      </c>
      <c r="D104" s="743" t="s">
        <v>1414</v>
      </c>
      <c r="E104" s="743" t="s">
        <v>1415</v>
      </c>
      <c r="F104" s="743" t="s">
        <v>1416</v>
      </c>
      <c r="G104" s="743"/>
      <c r="H104" s="715" t="s">
        <v>1417</v>
      </c>
    </row>
    <row r="105" spans="2:8">
      <c r="B105" s="1533"/>
      <c r="C105" s="745" t="s">
        <v>1418</v>
      </c>
      <c r="D105" s="746" t="s">
        <v>1419</v>
      </c>
      <c r="E105" s="746" t="s">
        <v>1415</v>
      </c>
      <c r="F105" s="746" t="s">
        <v>1416</v>
      </c>
      <c r="G105" s="746"/>
      <c r="H105" s="718" t="s">
        <v>1417</v>
      </c>
    </row>
    <row r="106" spans="2:8">
      <c r="B106" s="1533"/>
      <c r="C106" s="193"/>
      <c r="D106" s="750"/>
      <c r="E106" s="750"/>
      <c r="F106" s="750"/>
      <c r="G106" s="750"/>
      <c r="H106" s="815"/>
    </row>
    <row r="107" spans="2:8">
      <c r="B107" s="1533"/>
      <c r="C107" s="193" t="s">
        <v>1420</v>
      </c>
      <c r="D107" s="750"/>
      <c r="E107" s="750" t="s">
        <v>1421</v>
      </c>
      <c r="F107" s="750" t="s">
        <v>1422</v>
      </c>
      <c r="G107" s="750"/>
      <c r="H107" s="815"/>
    </row>
    <row r="108" spans="2:8">
      <c r="B108" s="1533"/>
      <c r="C108" s="193"/>
      <c r="D108" s="750"/>
      <c r="E108" s="750"/>
      <c r="F108" s="750"/>
      <c r="G108" s="750"/>
      <c r="H108" s="815"/>
    </row>
    <row r="109" spans="2:8">
      <c r="B109" s="1533"/>
      <c r="C109" s="193" t="s">
        <v>1423</v>
      </c>
      <c r="D109" s="750" t="s">
        <v>1424</v>
      </c>
      <c r="E109" s="750" t="s">
        <v>1415</v>
      </c>
      <c r="F109" s="750" t="s">
        <v>1371</v>
      </c>
      <c r="G109" s="750"/>
      <c r="H109" s="815" t="s">
        <v>1417</v>
      </c>
    </row>
    <row r="110" spans="2:8">
      <c r="B110" s="1533"/>
      <c r="C110" s="193" t="s">
        <v>1425</v>
      </c>
      <c r="D110" s="750" t="s">
        <v>1426</v>
      </c>
      <c r="E110" s="750" t="s">
        <v>1427</v>
      </c>
      <c r="F110" s="750" t="s">
        <v>1428</v>
      </c>
      <c r="G110" s="750"/>
      <c r="H110" s="815">
        <v>10000</v>
      </c>
    </row>
    <row r="111" spans="2:8">
      <c r="B111" s="1533"/>
      <c r="C111" s="193" t="s">
        <v>1429</v>
      </c>
      <c r="D111" s="750" t="s">
        <v>1426</v>
      </c>
      <c r="E111" s="750" t="s">
        <v>1427</v>
      </c>
      <c r="F111" s="750" t="s">
        <v>1430</v>
      </c>
      <c r="G111" s="750"/>
      <c r="H111" s="815">
        <v>10000</v>
      </c>
    </row>
    <row r="112" spans="2:8">
      <c r="B112" s="1533"/>
      <c r="C112" s="193"/>
      <c r="D112" s="750"/>
      <c r="E112" s="1535" t="s">
        <v>1431</v>
      </c>
      <c r="F112" s="1535"/>
      <c r="G112" s="166"/>
      <c r="H112" s="815"/>
    </row>
    <row r="113" spans="2:8">
      <c r="B113" s="1533"/>
      <c r="C113" s="193" t="s">
        <v>1432</v>
      </c>
      <c r="D113" s="750" t="s">
        <v>1433</v>
      </c>
      <c r="E113" s="166" t="s">
        <v>1434</v>
      </c>
      <c r="F113" s="166" t="s">
        <v>1435</v>
      </c>
      <c r="G113" s="166"/>
      <c r="H113" s="815">
        <v>10000</v>
      </c>
    </row>
    <row r="114" spans="2:8">
      <c r="B114" s="1533"/>
      <c r="C114" s="193" t="s">
        <v>1436</v>
      </c>
      <c r="D114" s="750" t="s">
        <v>1437</v>
      </c>
      <c r="E114" s="750" t="s">
        <v>1434</v>
      </c>
      <c r="F114" s="750" t="s">
        <v>1435</v>
      </c>
      <c r="G114" s="750"/>
      <c r="H114" s="815">
        <v>10000</v>
      </c>
    </row>
    <row r="115" spans="2:8">
      <c r="B115" s="1533"/>
      <c r="C115" s="193" t="s">
        <v>1438</v>
      </c>
      <c r="D115" s="750" t="s">
        <v>1439</v>
      </c>
      <c r="E115" s="750" t="s">
        <v>1440</v>
      </c>
      <c r="F115" s="750" t="s">
        <v>1435</v>
      </c>
      <c r="G115" s="750"/>
      <c r="H115" s="815">
        <v>10000</v>
      </c>
    </row>
    <row r="116" spans="2:8">
      <c r="B116" s="1533"/>
      <c r="C116" s="193" t="s">
        <v>1441</v>
      </c>
      <c r="D116" s="750" t="s">
        <v>1442</v>
      </c>
      <c r="E116" s="750" t="s">
        <v>1440</v>
      </c>
      <c r="F116" s="750" t="s">
        <v>1435</v>
      </c>
      <c r="G116" s="750"/>
      <c r="H116" s="815">
        <v>10000</v>
      </c>
    </row>
    <row r="117" spans="2:8">
      <c r="B117" s="1533"/>
      <c r="C117" s="193" t="s">
        <v>2492</v>
      </c>
      <c r="D117" s="750" t="s">
        <v>2493</v>
      </c>
      <c r="E117" s="750" t="s">
        <v>1440</v>
      </c>
      <c r="F117" s="750" t="s">
        <v>1435</v>
      </c>
      <c r="G117" s="750"/>
      <c r="H117" s="815">
        <v>12000</v>
      </c>
    </row>
    <row r="118" spans="2:8">
      <c r="B118" s="1533"/>
      <c r="C118" s="193" t="s">
        <v>2494</v>
      </c>
      <c r="D118" s="750" t="s">
        <v>2495</v>
      </c>
      <c r="E118" s="750" t="s">
        <v>1440</v>
      </c>
      <c r="F118" s="750" t="s">
        <v>1435</v>
      </c>
      <c r="G118" s="750"/>
      <c r="H118" s="1127">
        <v>13000</v>
      </c>
    </row>
    <row r="119" spans="2:8" ht="14.4" thickBot="1">
      <c r="B119" s="1534"/>
      <c r="C119" s="148"/>
      <c r="D119" s="133"/>
      <c r="E119" s="133"/>
      <c r="F119" s="133"/>
      <c r="G119" s="133"/>
      <c r="H119" s="149"/>
    </row>
    <row r="120" spans="2:8">
      <c r="B120" s="1533" t="s">
        <v>66</v>
      </c>
      <c r="C120" s="846" t="s">
        <v>1443</v>
      </c>
      <c r="D120" s="811" t="s">
        <v>1444</v>
      </c>
      <c r="E120" s="811" t="s">
        <v>1445</v>
      </c>
      <c r="F120" s="811" t="s">
        <v>1274</v>
      </c>
      <c r="G120" s="847"/>
      <c r="H120" s="813" t="s">
        <v>1417</v>
      </c>
    </row>
    <row r="121" spans="2:8">
      <c r="B121" s="1533"/>
      <c r="C121" s="193" t="s">
        <v>1446</v>
      </c>
      <c r="D121" s="750" t="s">
        <v>1447</v>
      </c>
      <c r="E121" s="750" t="s">
        <v>1445</v>
      </c>
      <c r="F121" s="750" t="s">
        <v>1274</v>
      </c>
      <c r="G121" s="844"/>
      <c r="H121" s="815" t="s">
        <v>1417</v>
      </c>
    </row>
    <row r="122" spans="2:8">
      <c r="B122" s="1533"/>
      <c r="C122" s="845" t="s">
        <v>1448</v>
      </c>
      <c r="D122" s="752" t="s">
        <v>1449</v>
      </c>
      <c r="E122" s="752" t="s">
        <v>1450</v>
      </c>
      <c r="F122" s="752" t="s">
        <v>1274</v>
      </c>
      <c r="G122" s="751"/>
      <c r="H122" s="723">
        <v>6500</v>
      </c>
    </row>
    <row r="123" spans="2:8">
      <c r="B123" s="1533"/>
      <c r="C123" s="845" t="s">
        <v>1448</v>
      </c>
      <c r="D123" s="752" t="s">
        <v>1449</v>
      </c>
      <c r="E123" s="752" t="s">
        <v>1450</v>
      </c>
      <c r="F123" s="752" t="s">
        <v>1274</v>
      </c>
      <c r="G123" s="751"/>
      <c r="H123" s="723">
        <v>6500</v>
      </c>
    </row>
    <row r="124" spans="2:8">
      <c r="B124" s="1533"/>
      <c r="C124" s="845" t="s">
        <v>2496</v>
      </c>
      <c r="D124" s="752" t="s">
        <v>1449</v>
      </c>
      <c r="E124" s="752" t="s">
        <v>1450</v>
      </c>
      <c r="F124" s="752" t="s">
        <v>1274</v>
      </c>
      <c r="G124" s="1129" t="s">
        <v>2497</v>
      </c>
      <c r="H124" s="1128">
        <v>4900</v>
      </c>
    </row>
    <row r="125" spans="2:8">
      <c r="B125" s="1533"/>
      <c r="C125" s="845"/>
      <c r="D125" s="752"/>
      <c r="E125" s="752"/>
      <c r="F125" s="752"/>
      <c r="G125" s="751"/>
      <c r="H125" s="1128"/>
    </row>
    <row r="126" spans="2:8">
      <c r="B126" s="1533"/>
      <c r="C126" s="745" t="s">
        <v>1451</v>
      </c>
      <c r="D126" s="746" t="s">
        <v>1449</v>
      </c>
      <c r="E126" s="746" t="s">
        <v>1452</v>
      </c>
      <c r="F126" s="746" t="s">
        <v>1274</v>
      </c>
      <c r="G126" s="747" t="s">
        <v>2501</v>
      </c>
      <c r="H126" s="718">
        <v>6500</v>
      </c>
    </row>
    <row r="127" spans="2:8" ht="14.4" thickBot="1">
      <c r="B127" s="1534"/>
      <c r="C127" s="1131" t="s">
        <v>2500</v>
      </c>
      <c r="D127" s="779" t="s">
        <v>1449</v>
      </c>
      <c r="E127" s="779" t="s">
        <v>1452</v>
      </c>
      <c r="F127" s="779" t="s">
        <v>1274</v>
      </c>
      <c r="G127" s="1132" t="s">
        <v>2529</v>
      </c>
      <c r="H127" s="1133">
        <v>5000</v>
      </c>
    </row>
    <row r="128" spans="2:8" ht="14.4" thickBot="1"/>
    <row r="129" spans="2:8" ht="13.5" customHeight="1" thickBot="1">
      <c r="B129" s="1536" t="s">
        <v>1453</v>
      </c>
      <c r="C129" s="1537"/>
      <c r="D129" s="848" t="s">
        <v>179</v>
      </c>
      <c r="E129" s="849" t="s">
        <v>180</v>
      </c>
      <c r="F129" s="850"/>
      <c r="G129" s="850"/>
      <c r="H129" s="851"/>
    </row>
    <row r="130" spans="2:8">
      <c r="B130" s="1524" t="s">
        <v>51</v>
      </c>
      <c r="C130" s="161"/>
      <c r="D130" s="852"/>
      <c r="E130" s="852"/>
      <c r="F130" s="853"/>
      <c r="G130" s="853"/>
      <c r="H130" s="854"/>
    </row>
    <row r="131" spans="2:8" ht="14.4" thickBot="1">
      <c r="B131" s="1524"/>
      <c r="C131" s="132"/>
      <c r="D131" s="133"/>
      <c r="E131" s="133"/>
      <c r="F131" s="753"/>
      <c r="G131" s="753"/>
      <c r="H131" s="855"/>
    </row>
    <row r="132" spans="2:8">
      <c r="B132" s="1525" t="s">
        <v>66</v>
      </c>
      <c r="C132" s="752" t="s">
        <v>1575</v>
      </c>
      <c r="D132" s="752" t="s">
        <v>1576</v>
      </c>
      <c r="E132" s="811"/>
      <c r="F132" s="847"/>
      <c r="G132" s="847"/>
      <c r="H132" s="224">
        <v>1140.25</v>
      </c>
    </row>
    <row r="133" spans="2:8">
      <c r="B133" s="1526"/>
      <c r="C133" s="752" t="s">
        <v>1577</v>
      </c>
      <c r="D133" s="752" t="s">
        <v>1578</v>
      </c>
      <c r="E133" s="750"/>
      <c r="F133" s="844"/>
      <c r="G133" s="844"/>
      <c r="H133" s="210">
        <v>1368.3</v>
      </c>
    </row>
    <row r="134" spans="2:8">
      <c r="B134" s="1527"/>
      <c r="C134" s="752" t="s">
        <v>1579</v>
      </c>
      <c r="D134" s="752" t="s">
        <v>1580</v>
      </c>
      <c r="E134" s="752"/>
      <c r="F134" s="751"/>
      <c r="G134" s="751"/>
      <c r="H134" s="900">
        <v>1277.08</v>
      </c>
    </row>
    <row r="135" spans="2:8">
      <c r="B135" s="1527"/>
      <c r="C135" s="752" t="s">
        <v>1581</v>
      </c>
      <c r="D135" s="752" t="s">
        <v>1582</v>
      </c>
      <c r="E135" s="752"/>
      <c r="F135" s="751"/>
      <c r="G135" s="751"/>
      <c r="H135" s="900">
        <v>1505.12</v>
      </c>
    </row>
    <row r="136" spans="2:8" ht="14.4" thickBot="1">
      <c r="B136" s="1528"/>
      <c r="C136" s="856"/>
      <c r="D136" s="133"/>
      <c r="E136" s="133"/>
      <c r="F136" s="753"/>
      <c r="G136" s="753"/>
      <c r="H136" s="857"/>
    </row>
  </sheetData>
  <sheetProtection algorithmName="SHA-512" hashValue="RahOfaGzpJi4ZLQcqhPA4JNs+X72aIRmNEp0Dzl1HhExu2dwbAkZvjbFCvnRwCuZ09mxosGaTbI7GD0AzF7Z8g==" saltValue="aGSan1MCeOXNR1cujnSjMw==" spinCount="100000" sheet="1" objects="1" scenarios="1"/>
  <mergeCells count="20">
    <mergeCell ref="B42:B58"/>
    <mergeCell ref="B2:E2"/>
    <mergeCell ref="B6:C6"/>
    <mergeCell ref="B8:B25"/>
    <mergeCell ref="B27:B39"/>
    <mergeCell ref="B41:C41"/>
    <mergeCell ref="E112:F112"/>
    <mergeCell ref="B120:B127"/>
    <mergeCell ref="B129:C129"/>
    <mergeCell ref="B59:B79"/>
    <mergeCell ref="B81:C81"/>
    <mergeCell ref="B82:B86"/>
    <mergeCell ref="B87:B92"/>
    <mergeCell ref="B94:C94"/>
    <mergeCell ref="B95:B98"/>
    <mergeCell ref="B130:B131"/>
    <mergeCell ref="B132:B136"/>
    <mergeCell ref="B99:B100"/>
    <mergeCell ref="B102:C102"/>
    <mergeCell ref="B104:B119"/>
  </mergeCells>
  <hyperlinks>
    <hyperlink ref="H94" r:id="rId1" xr:uid="{58A044D4-222A-45E6-8827-AAF154D57122}"/>
    <hyperlink ref="A1" location="Contents!A1" display="Return" xr:uid="{5556F79C-2275-4E19-94B3-8F6589CC329D}"/>
    <hyperlink ref="E7" r:id="rId2" display="mailto:export@bitubo.com" xr:uid="{E4C492E5-BA16-401D-AC1C-3428BF2558A4}"/>
  </hyperlinks>
  <pageMargins left="0.7" right="0.7" top="0.75" bottom="0.75" header="0.3" footer="0.3"/>
  <pageSetup paperSize="9" orientation="portrait" horizontalDpi="4294967293" verticalDpi="4294967293"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7A41-B206-4947-85C4-B8946B5CDBE1}">
  <sheetPr codeName="Sheet29">
    <tabColor rgb="FFFFFF00"/>
  </sheetPr>
  <dimension ref="A1:K144"/>
  <sheetViews>
    <sheetView zoomScale="80" zoomScaleNormal="80" workbookViewId="0">
      <pane ySplit="2" topLeftCell="A3" activePane="bottomLeft" state="frozen"/>
      <selection pane="bottomLeft" activeCell="A2" sqref="A2"/>
    </sheetView>
  </sheetViews>
  <sheetFormatPr defaultColWidth="9.109375" defaultRowHeight="13.8"/>
  <cols>
    <col min="1" max="1" width="5.109375" style="58" customWidth="1"/>
    <col min="2" max="2" width="5.44140625" style="58" customWidth="1"/>
    <col min="3" max="3" width="23.109375" style="58" customWidth="1"/>
    <col min="4" max="4" width="47.44140625" style="58" customWidth="1"/>
    <col min="5" max="5" width="43.44140625" style="58" customWidth="1"/>
    <col min="6" max="6" width="29.109375" style="58" customWidth="1"/>
    <col min="7" max="7" width="15.109375" style="153" bestFit="1" customWidth="1"/>
    <col min="8" max="16384" width="9.109375" style="58"/>
  </cols>
  <sheetData>
    <row r="1" spans="1:11" ht="14.7" customHeight="1">
      <c r="C1" s="1551" t="s">
        <v>1659</v>
      </c>
      <c r="D1" s="1551"/>
      <c r="E1" s="1551"/>
      <c r="F1" s="1383">
        <f>Cover!B6</f>
        <v>2025</v>
      </c>
    </row>
    <row r="2" spans="1:11" ht="25.95" customHeight="1" thickBot="1">
      <c r="A2" s="858" t="s">
        <v>0</v>
      </c>
      <c r="B2" s="59"/>
      <c r="C2" s="60" t="s">
        <v>5</v>
      </c>
      <c r="D2" s="60" t="s">
        <v>35</v>
      </c>
      <c r="E2" s="60" t="s">
        <v>6</v>
      </c>
      <c r="F2" s="60" t="s">
        <v>1014</v>
      </c>
      <c r="G2" s="859" t="s">
        <v>45</v>
      </c>
    </row>
    <row r="3" spans="1:11" ht="14.4" thickBot="1">
      <c r="B3" s="860"/>
      <c r="C3" s="860"/>
      <c r="D3" s="860"/>
      <c r="E3" s="860"/>
      <c r="F3" s="860"/>
      <c r="G3" s="861"/>
      <c r="H3" s="683"/>
      <c r="I3" s="683"/>
      <c r="J3" s="683"/>
      <c r="K3" s="683"/>
    </row>
    <row r="4" spans="1:11" ht="14.4" thickBot="1">
      <c r="B4" s="1625" t="s">
        <v>46</v>
      </c>
      <c r="C4" s="1626"/>
      <c r="D4" s="69" t="s">
        <v>47</v>
      </c>
      <c r="E4" s="69" t="s">
        <v>48</v>
      </c>
      <c r="F4" s="862"/>
      <c r="G4" s="863"/>
      <c r="H4" s="864"/>
      <c r="I4" s="683"/>
      <c r="J4" s="683"/>
      <c r="K4" s="683"/>
    </row>
    <row r="5" spans="1:11" ht="14.4" thickBot="1">
      <c r="B5" s="1625" t="s">
        <v>46</v>
      </c>
      <c r="C5" s="1626"/>
      <c r="D5" s="865" t="s">
        <v>49</v>
      </c>
      <c r="E5" s="865" t="s">
        <v>50</v>
      </c>
      <c r="F5" s="862"/>
      <c r="G5" s="863"/>
      <c r="H5" s="864"/>
      <c r="I5" s="683"/>
      <c r="J5" s="683"/>
      <c r="K5" s="683"/>
    </row>
    <row r="6" spans="1:11" ht="15" customHeight="1">
      <c r="B6" s="1627" t="s">
        <v>51</v>
      </c>
      <c r="C6" s="809" t="s">
        <v>1456</v>
      </c>
      <c r="D6" s="810" t="s">
        <v>1457</v>
      </c>
      <c r="E6" s="866"/>
      <c r="F6" s="866"/>
      <c r="G6" s="224">
        <v>2117.1999999999998</v>
      </c>
      <c r="H6" s="867"/>
      <c r="I6" s="683"/>
      <c r="J6" s="683"/>
      <c r="K6" s="683"/>
    </row>
    <row r="7" spans="1:11">
      <c r="B7" s="1628"/>
      <c r="C7" s="165" t="s">
        <v>1458</v>
      </c>
      <c r="D7" s="166" t="s">
        <v>1459</v>
      </c>
      <c r="E7" s="166" t="s">
        <v>1460</v>
      </c>
      <c r="F7" s="166"/>
      <c r="G7" s="210">
        <v>795</v>
      </c>
      <c r="H7" s="867"/>
      <c r="I7" s="683"/>
      <c r="J7" s="683"/>
      <c r="K7" s="683"/>
    </row>
    <row r="8" spans="1:11" ht="14.4" thickBot="1">
      <c r="B8" s="1629"/>
      <c r="C8" s="132"/>
      <c r="D8" s="168"/>
      <c r="E8" s="168"/>
      <c r="F8" s="168"/>
      <c r="G8" s="98"/>
      <c r="H8" s="867"/>
      <c r="I8" s="683"/>
      <c r="J8" s="683"/>
      <c r="K8" s="683"/>
    </row>
    <row r="9" spans="1:11" ht="14.4" thickBot="1">
      <c r="B9" s="79"/>
      <c r="C9" s="79"/>
      <c r="D9" s="79"/>
      <c r="E9" s="79"/>
      <c r="F9" s="79"/>
      <c r="G9" s="869"/>
      <c r="H9" s="683"/>
      <c r="I9" s="683"/>
      <c r="J9" s="683"/>
      <c r="K9" s="683"/>
    </row>
    <row r="10" spans="1:11" ht="14.4" thickBot="1">
      <c r="B10" s="1560" t="s">
        <v>53</v>
      </c>
      <c r="C10" s="1561"/>
      <c r="D10" s="870" t="s">
        <v>1235</v>
      </c>
      <c r="E10" s="871" t="s">
        <v>1236</v>
      </c>
      <c r="F10" s="711" t="s">
        <v>1237</v>
      </c>
      <c r="G10" s="874"/>
      <c r="H10" s="683"/>
      <c r="I10" s="683"/>
      <c r="J10" s="683"/>
      <c r="K10" s="683"/>
    </row>
    <row r="11" spans="1:11">
      <c r="B11" s="1596" t="s">
        <v>51</v>
      </c>
      <c r="C11" s="161" t="s">
        <v>1461</v>
      </c>
      <c r="D11" s="162" t="s">
        <v>1462</v>
      </c>
      <c r="E11" s="1390" t="s">
        <v>3379</v>
      </c>
      <c r="F11" s="162"/>
      <c r="G11" s="875" t="s">
        <v>725</v>
      </c>
      <c r="H11" s="683"/>
      <c r="I11" s="683"/>
      <c r="J11" s="683"/>
      <c r="K11" s="683"/>
    </row>
    <row r="12" spans="1:11">
      <c r="B12" s="1597"/>
      <c r="C12" s="165" t="s">
        <v>1463</v>
      </c>
      <c r="D12" s="166" t="s">
        <v>1462</v>
      </c>
      <c r="E12" s="1391" t="s">
        <v>3379</v>
      </c>
      <c r="F12" s="166"/>
      <c r="G12" s="773" t="s">
        <v>725</v>
      </c>
      <c r="H12" s="683"/>
      <c r="I12" s="683"/>
      <c r="J12" s="683"/>
      <c r="K12" s="683"/>
    </row>
    <row r="13" spans="1:11">
      <c r="B13" s="1597"/>
      <c r="C13" s="165" t="s">
        <v>1464</v>
      </c>
      <c r="D13" s="166" t="s">
        <v>1462</v>
      </c>
      <c r="E13" s="1391" t="s">
        <v>3379</v>
      </c>
      <c r="F13" s="166"/>
      <c r="G13" s="815" t="s">
        <v>725</v>
      </c>
      <c r="H13" s="683"/>
      <c r="I13" s="683"/>
      <c r="J13" s="683"/>
      <c r="K13" s="683"/>
    </row>
    <row r="14" spans="1:11">
      <c r="B14" s="1597"/>
      <c r="C14" s="165" t="s">
        <v>1465</v>
      </c>
      <c r="D14" s="166" t="s">
        <v>1462</v>
      </c>
      <c r="E14" s="1391" t="s">
        <v>3379</v>
      </c>
      <c r="F14" s="166"/>
      <c r="G14" s="813" t="s">
        <v>725</v>
      </c>
      <c r="H14" s="683"/>
      <c r="I14" s="683"/>
      <c r="J14" s="683"/>
      <c r="K14" s="683"/>
    </row>
    <row r="15" spans="1:11" ht="14.25" customHeight="1">
      <c r="B15" s="1597"/>
      <c r="C15" s="165" t="s">
        <v>1466</v>
      </c>
      <c r="D15" s="166" t="s">
        <v>1462</v>
      </c>
      <c r="E15" s="166"/>
      <c r="F15" s="166"/>
      <c r="G15" s="815">
        <v>2190</v>
      </c>
      <c r="H15" s="683"/>
      <c r="I15" s="683"/>
      <c r="J15" s="683"/>
      <c r="K15" s="683"/>
    </row>
    <row r="16" spans="1:11" ht="14.25" customHeight="1">
      <c r="B16" s="1597"/>
      <c r="C16" s="876" t="s">
        <v>1467</v>
      </c>
      <c r="D16" s="166" t="s">
        <v>1462</v>
      </c>
      <c r="E16" s="166"/>
      <c r="F16" s="166"/>
      <c r="G16" s="815">
        <v>2190</v>
      </c>
      <c r="H16" s="683"/>
      <c r="I16" s="683"/>
      <c r="J16" s="683"/>
      <c r="K16" s="683"/>
    </row>
    <row r="17" spans="2:11" ht="14.7" customHeight="1">
      <c r="B17" s="1597"/>
      <c r="C17" s="876" t="s">
        <v>1468</v>
      </c>
      <c r="D17" s="166" t="s">
        <v>1462</v>
      </c>
      <c r="E17" s="166"/>
      <c r="F17" s="166"/>
      <c r="G17" s="815">
        <v>2190</v>
      </c>
      <c r="H17" s="683"/>
      <c r="I17" s="683"/>
      <c r="J17" s="683"/>
      <c r="K17" s="683"/>
    </row>
    <row r="18" spans="2:11">
      <c r="B18" s="1597"/>
      <c r="C18" s="165" t="s">
        <v>1469</v>
      </c>
      <c r="D18" s="166" t="s">
        <v>1462</v>
      </c>
      <c r="E18" s="166"/>
      <c r="F18" s="166"/>
      <c r="G18" s="815">
        <v>2190</v>
      </c>
      <c r="H18" s="683"/>
      <c r="I18" s="683"/>
      <c r="J18" s="683"/>
      <c r="K18" s="683"/>
    </row>
    <row r="19" spans="2:11" ht="14.25" customHeight="1">
      <c r="B19" s="1597"/>
      <c r="C19" s="165" t="s">
        <v>1470</v>
      </c>
      <c r="D19" s="166" t="s">
        <v>1462</v>
      </c>
      <c r="E19" s="166"/>
      <c r="F19" s="166"/>
      <c r="G19" s="815">
        <v>1303</v>
      </c>
      <c r="H19" s="683"/>
      <c r="I19" s="683"/>
      <c r="J19" s="683"/>
      <c r="K19" s="683"/>
    </row>
    <row r="20" spans="2:11" ht="14.25" customHeight="1">
      <c r="B20" s="1597"/>
      <c r="C20" s="165" t="s">
        <v>1471</v>
      </c>
      <c r="D20" s="166" t="s">
        <v>1462</v>
      </c>
      <c r="E20" s="166"/>
      <c r="F20" s="166"/>
      <c r="G20" s="815">
        <v>1595</v>
      </c>
      <c r="H20" s="683"/>
      <c r="I20" s="683"/>
      <c r="J20" s="683"/>
      <c r="K20" s="683"/>
    </row>
    <row r="21" spans="2:11" ht="14.25" customHeight="1">
      <c r="B21" s="1597"/>
      <c r="C21" s="165" t="s">
        <v>1472</v>
      </c>
      <c r="D21" s="166" t="s">
        <v>1462</v>
      </c>
      <c r="E21" s="166"/>
      <c r="F21" s="166"/>
      <c r="G21" s="815">
        <v>1565</v>
      </c>
      <c r="H21" s="683"/>
      <c r="I21" s="683"/>
      <c r="J21" s="683"/>
      <c r="K21" s="683"/>
    </row>
    <row r="22" spans="2:11" ht="14.25" customHeight="1" thickBot="1">
      <c r="B22" s="1598"/>
      <c r="C22" s="190"/>
      <c r="D22" s="191"/>
      <c r="E22" s="191"/>
      <c r="F22" s="191"/>
      <c r="G22" s="723"/>
      <c r="H22" s="683"/>
      <c r="I22" s="683"/>
      <c r="J22" s="683"/>
      <c r="K22" s="683"/>
    </row>
    <row r="23" spans="2:11" ht="14.25" customHeight="1">
      <c r="B23" s="1599" t="s">
        <v>66</v>
      </c>
      <c r="C23" s="161" t="s">
        <v>1473</v>
      </c>
      <c r="D23" s="162" t="s">
        <v>1462</v>
      </c>
      <c r="E23" s="162"/>
      <c r="F23" s="162"/>
      <c r="G23" s="208">
        <v>1595</v>
      </c>
      <c r="H23" s="683"/>
      <c r="I23" s="683"/>
      <c r="J23" s="683"/>
      <c r="K23" s="683"/>
    </row>
    <row r="24" spans="2:11" ht="14.25" customHeight="1">
      <c r="B24" s="1600"/>
      <c r="C24" s="165" t="s">
        <v>2542</v>
      </c>
      <c r="D24" s="166"/>
      <c r="E24" s="166"/>
      <c r="F24" s="166"/>
      <c r="G24" s="210">
        <v>970</v>
      </c>
      <c r="H24" s="683"/>
      <c r="I24" s="683"/>
      <c r="J24" s="683"/>
      <c r="K24" s="683"/>
    </row>
    <row r="25" spans="2:11" ht="14.25" customHeight="1">
      <c r="B25" s="1600"/>
      <c r="C25" s="165" t="s">
        <v>2543</v>
      </c>
      <c r="D25" s="166" t="s">
        <v>1462</v>
      </c>
      <c r="E25" s="166"/>
      <c r="F25" s="166"/>
      <c r="G25" s="210">
        <v>940</v>
      </c>
      <c r="H25" s="683"/>
      <c r="I25" s="683"/>
      <c r="J25" s="683"/>
      <c r="K25" s="683"/>
    </row>
    <row r="26" spans="2:11" ht="14.25" customHeight="1">
      <c r="B26" s="1600"/>
      <c r="C26" s="165" t="s">
        <v>2544</v>
      </c>
      <c r="D26" s="166"/>
      <c r="E26" s="166"/>
      <c r="F26" s="166"/>
      <c r="G26" s="210">
        <v>970</v>
      </c>
      <c r="H26" s="683"/>
      <c r="I26" s="683"/>
      <c r="J26" s="683"/>
      <c r="K26" s="683"/>
    </row>
    <row r="27" spans="2:11" ht="14.7" customHeight="1">
      <c r="B27" s="1600"/>
      <c r="C27" s="165" t="s">
        <v>2545</v>
      </c>
      <c r="D27" s="166" t="s">
        <v>1462</v>
      </c>
      <c r="E27" s="166"/>
      <c r="F27" s="166"/>
      <c r="G27" s="210">
        <v>1565</v>
      </c>
      <c r="H27" s="683"/>
      <c r="I27" s="683"/>
      <c r="J27" s="683"/>
      <c r="K27" s="683"/>
    </row>
    <row r="28" spans="2:11" ht="14.25" customHeight="1">
      <c r="B28" s="1600"/>
      <c r="C28" s="1388" t="s">
        <v>3380</v>
      </c>
      <c r="D28" s="1389" t="s">
        <v>1277</v>
      </c>
      <c r="E28" s="1389" t="s">
        <v>3381</v>
      </c>
      <c r="F28" s="1392"/>
      <c r="G28" s="1393">
        <v>2000</v>
      </c>
      <c r="H28" s="683"/>
      <c r="I28" s="683"/>
      <c r="J28" s="683"/>
      <c r="K28" s="683"/>
    </row>
    <row r="29" spans="2:11" ht="14.25" customHeight="1">
      <c r="B29" s="1600"/>
      <c r="C29" s="165" t="s">
        <v>3382</v>
      </c>
      <c r="D29" s="166" t="s">
        <v>1277</v>
      </c>
      <c r="E29" s="166" t="s">
        <v>1279</v>
      </c>
      <c r="F29" s="1394" t="s">
        <v>3379</v>
      </c>
      <c r="G29" s="773" t="s">
        <v>725</v>
      </c>
      <c r="H29" s="683"/>
      <c r="I29" s="683"/>
      <c r="J29" s="683"/>
      <c r="K29" s="683"/>
    </row>
    <row r="30" spans="2:11" ht="14.25" customHeight="1">
      <c r="B30" s="1600"/>
      <c r="C30" s="165" t="s">
        <v>3383</v>
      </c>
      <c r="D30" s="166" t="s">
        <v>1272</v>
      </c>
      <c r="E30" s="166" t="s">
        <v>1279</v>
      </c>
      <c r="F30" s="1394" t="s">
        <v>3379</v>
      </c>
      <c r="G30" s="723" t="s">
        <v>725</v>
      </c>
      <c r="H30" s="683"/>
      <c r="I30" s="683"/>
      <c r="J30" s="683"/>
      <c r="K30" s="683"/>
    </row>
    <row r="31" spans="2:11" ht="14.25" customHeight="1">
      <c r="B31" s="1600"/>
      <c r="C31" s="165" t="s">
        <v>3384</v>
      </c>
      <c r="D31" s="166" t="s">
        <v>1284</v>
      </c>
      <c r="E31" s="166" t="s">
        <v>1279</v>
      </c>
      <c r="F31" s="1394" t="s">
        <v>3379</v>
      </c>
      <c r="G31" s="723" t="s">
        <v>725</v>
      </c>
      <c r="H31" s="683"/>
      <c r="I31" s="683"/>
      <c r="J31" s="683"/>
      <c r="K31" s="683"/>
    </row>
    <row r="32" spans="2:11" ht="14.25" customHeight="1">
      <c r="B32" s="1600"/>
      <c r="C32" s="165" t="s">
        <v>3385</v>
      </c>
      <c r="D32" s="166" t="s">
        <v>1284</v>
      </c>
      <c r="E32" s="166" t="s">
        <v>1279</v>
      </c>
      <c r="F32" s="1394" t="s">
        <v>3379</v>
      </c>
      <c r="G32" s="723" t="s">
        <v>725</v>
      </c>
      <c r="H32" s="683"/>
      <c r="I32" s="683"/>
      <c r="J32" s="683"/>
      <c r="K32" s="683"/>
    </row>
    <row r="33" spans="2:11">
      <c r="B33" s="1600"/>
      <c r="C33" s="165" t="s">
        <v>3386</v>
      </c>
      <c r="D33" s="166" t="s">
        <v>1474</v>
      </c>
      <c r="E33" s="166" t="s">
        <v>1279</v>
      </c>
      <c r="F33" s="1394" t="s">
        <v>3379</v>
      </c>
      <c r="G33" s="815" t="s">
        <v>725</v>
      </c>
      <c r="H33" s="683"/>
      <c r="I33" s="683"/>
      <c r="J33" s="683"/>
      <c r="K33" s="683"/>
    </row>
    <row r="34" spans="2:11" ht="14.25" customHeight="1">
      <c r="B34" s="1600"/>
      <c r="C34" s="165" t="s">
        <v>3387</v>
      </c>
      <c r="D34" s="166" t="s">
        <v>1475</v>
      </c>
      <c r="E34" s="166" t="s">
        <v>1279</v>
      </c>
      <c r="F34" s="166"/>
      <c r="G34" s="210">
        <v>850</v>
      </c>
      <c r="H34" s="683"/>
      <c r="I34" s="683"/>
      <c r="J34" s="683"/>
      <c r="K34" s="683"/>
    </row>
    <row r="35" spans="2:11" ht="14.25" customHeight="1">
      <c r="B35" s="1600"/>
      <c r="C35" s="165" t="s">
        <v>3388</v>
      </c>
      <c r="D35" s="166" t="s">
        <v>1277</v>
      </c>
      <c r="E35" s="166" t="s">
        <v>1279</v>
      </c>
      <c r="F35" s="166"/>
      <c r="G35" s="210">
        <v>1390</v>
      </c>
      <c r="H35" s="683"/>
      <c r="I35" s="683"/>
      <c r="J35" s="683"/>
      <c r="K35" s="683"/>
    </row>
    <row r="36" spans="2:11" ht="14.25" customHeight="1">
      <c r="B36" s="1600"/>
      <c r="C36" s="122" t="s">
        <v>3389</v>
      </c>
      <c r="D36" s="268" t="s">
        <v>1272</v>
      </c>
      <c r="E36" s="268" t="s">
        <v>1279</v>
      </c>
      <c r="F36" s="268"/>
      <c r="G36" s="1395">
        <v>1095</v>
      </c>
      <c r="H36" s="683"/>
      <c r="I36" s="683"/>
      <c r="J36" s="683"/>
      <c r="K36" s="683"/>
    </row>
    <row r="37" spans="2:11" ht="14.25" customHeight="1">
      <c r="B37" s="1600"/>
      <c r="C37" s="122" t="s">
        <v>3390</v>
      </c>
      <c r="D37" s="268" t="s">
        <v>1272</v>
      </c>
      <c r="E37" s="268" t="s">
        <v>1279</v>
      </c>
      <c r="F37" s="268"/>
      <c r="G37" s="1395">
        <v>1095</v>
      </c>
      <c r="H37" s="683"/>
      <c r="I37" s="683"/>
      <c r="J37" s="683"/>
      <c r="K37" s="683"/>
    </row>
    <row r="38" spans="2:11" ht="14.25" customHeight="1" thickBot="1">
      <c r="B38" s="1600"/>
      <c r="C38" s="94"/>
      <c r="D38" s="95"/>
      <c r="E38" s="95"/>
      <c r="F38" s="95"/>
      <c r="G38" s="1152"/>
      <c r="H38" s="683"/>
      <c r="I38" s="683"/>
      <c r="J38" s="683"/>
      <c r="K38" s="683"/>
    </row>
    <row r="39" spans="2:11" ht="14.25" customHeight="1" thickBot="1">
      <c r="G39" s="58"/>
      <c r="H39" s="683"/>
      <c r="I39" s="683"/>
      <c r="J39" s="683"/>
      <c r="K39" s="683"/>
    </row>
    <row r="40" spans="2:11" ht="14.25" customHeight="1" thickBot="1">
      <c r="B40" s="1601" t="s">
        <v>1476</v>
      </c>
      <c r="C40" s="1602"/>
      <c r="D40" s="878" t="s">
        <v>1477</v>
      </c>
      <c r="E40" s="878" t="s">
        <v>1478</v>
      </c>
      <c r="F40" s="879"/>
      <c r="G40" s="874"/>
      <c r="H40" s="683"/>
      <c r="I40" s="683"/>
      <c r="J40" s="683"/>
      <c r="K40" s="683"/>
    </row>
    <row r="41" spans="2:11" ht="17.25" customHeight="1">
      <c r="B41" s="1603" t="s">
        <v>66</v>
      </c>
      <c r="C41" s="880" t="s">
        <v>1479</v>
      </c>
      <c r="D41" s="180" t="s">
        <v>1480</v>
      </c>
      <c r="E41" s="180" t="s">
        <v>1481</v>
      </c>
      <c r="F41" s="180"/>
      <c r="G41" s="208">
        <v>715</v>
      </c>
      <c r="H41" s="683"/>
      <c r="I41" s="683"/>
      <c r="J41" s="683"/>
      <c r="K41" s="683"/>
    </row>
    <row r="42" spans="2:11">
      <c r="B42" s="1604"/>
      <c r="C42" s="881" t="s">
        <v>1479</v>
      </c>
      <c r="D42" s="183" t="s">
        <v>1482</v>
      </c>
      <c r="E42" s="183" t="s">
        <v>1483</v>
      </c>
      <c r="F42" s="183"/>
      <c r="G42" s="210">
        <v>892</v>
      </c>
      <c r="H42" s="683"/>
      <c r="I42" s="683"/>
      <c r="J42" s="683"/>
      <c r="K42" s="683"/>
    </row>
    <row r="43" spans="2:11" ht="14.4" thickBot="1">
      <c r="B43" s="1605"/>
      <c r="C43" s="882"/>
      <c r="D43" s="186"/>
      <c r="E43" s="186"/>
      <c r="F43" s="186"/>
      <c r="G43" s="98"/>
      <c r="H43" s="683"/>
      <c r="I43" s="683"/>
      <c r="J43" s="683"/>
      <c r="K43" s="683"/>
    </row>
    <row r="44" spans="2:11" ht="15" customHeight="1" thickBot="1">
      <c r="B44" s="79"/>
      <c r="C44" s="79"/>
      <c r="D44" s="79"/>
      <c r="E44" s="79"/>
      <c r="F44" s="79"/>
      <c r="G44" s="869"/>
      <c r="H44" s="683"/>
      <c r="I44" s="683"/>
      <c r="J44" s="683"/>
      <c r="K44" s="683"/>
    </row>
    <row r="45" spans="2:11" ht="15" customHeight="1" thickBot="1">
      <c r="B45" s="1619" t="s">
        <v>84</v>
      </c>
      <c r="C45" s="1620"/>
      <c r="D45" s="154" t="s">
        <v>85</v>
      </c>
      <c r="E45" s="154" t="s">
        <v>86</v>
      </c>
      <c r="F45" s="155"/>
      <c r="G45" s="883"/>
      <c r="H45" s="683"/>
      <c r="I45" s="683"/>
      <c r="J45" s="683"/>
      <c r="K45" s="683"/>
    </row>
    <row r="46" spans="2:11" ht="17.25" customHeight="1">
      <c r="B46" s="1621" t="s">
        <v>51</v>
      </c>
      <c r="C46" s="162" t="s">
        <v>1484</v>
      </c>
      <c r="D46" s="162" t="s">
        <v>1485</v>
      </c>
      <c r="E46" s="162" t="s">
        <v>89</v>
      </c>
      <c r="F46" s="162"/>
      <c r="G46" s="208">
        <v>1299</v>
      </c>
      <c r="H46" s="683"/>
      <c r="I46" s="683"/>
      <c r="J46" s="683"/>
      <c r="K46" s="683"/>
    </row>
    <row r="47" spans="2:11" ht="15" customHeight="1">
      <c r="B47" s="1622"/>
      <c r="C47" s="166" t="s">
        <v>1486</v>
      </c>
      <c r="D47" s="166" t="s">
        <v>1487</v>
      </c>
      <c r="E47" s="166" t="s">
        <v>1488</v>
      </c>
      <c r="F47" s="166"/>
      <c r="G47" s="210">
        <v>295</v>
      </c>
      <c r="H47" s="683"/>
      <c r="I47" s="683"/>
      <c r="J47" s="683"/>
      <c r="K47" s="683"/>
    </row>
    <row r="48" spans="2:11" ht="15" customHeight="1" thickBot="1">
      <c r="B48" s="1623"/>
      <c r="C48" s="168"/>
      <c r="D48" s="168"/>
      <c r="E48" s="168"/>
      <c r="F48" s="168"/>
      <c r="G48" s="98"/>
      <c r="H48" s="683"/>
      <c r="I48" s="683"/>
      <c r="J48" s="683"/>
      <c r="K48" s="683"/>
    </row>
    <row r="49" spans="2:11" ht="15" customHeight="1">
      <c r="B49" s="1621" t="s">
        <v>66</v>
      </c>
      <c r="C49" s="166" t="s">
        <v>1489</v>
      </c>
      <c r="D49" s="166" t="s">
        <v>1490</v>
      </c>
      <c r="E49" s="166"/>
      <c r="F49" s="166"/>
      <c r="G49" s="210">
        <v>179</v>
      </c>
      <c r="H49" s="683"/>
      <c r="I49" s="683"/>
      <c r="J49" s="683"/>
      <c r="K49" s="683"/>
    </row>
    <row r="50" spans="2:11" ht="15" customHeight="1" thickBot="1">
      <c r="B50" s="1623"/>
      <c r="C50" s="884"/>
      <c r="D50" s="884"/>
      <c r="E50" s="884"/>
      <c r="F50" s="884"/>
      <c r="G50" s="885"/>
      <c r="H50" s="683"/>
      <c r="I50" s="683"/>
      <c r="J50" s="683"/>
      <c r="K50" s="683"/>
    </row>
    <row r="51" spans="2:11" ht="15" customHeight="1" thickBot="1">
      <c r="B51" s="886"/>
      <c r="C51" s="79"/>
      <c r="D51" s="79"/>
      <c r="E51" s="79"/>
      <c r="F51" s="79"/>
      <c r="G51" s="869"/>
      <c r="H51" s="683"/>
      <c r="I51" s="683"/>
      <c r="J51" s="683"/>
      <c r="K51" s="683"/>
    </row>
    <row r="52" spans="2:11" ht="15" customHeight="1" thickBot="1">
      <c r="B52" s="1556" t="s">
        <v>1288</v>
      </c>
      <c r="C52" s="1624"/>
      <c r="D52" s="738" t="s">
        <v>1289</v>
      </c>
      <c r="E52" s="738" t="s">
        <v>1290</v>
      </c>
      <c r="F52" s="739" t="s">
        <v>1291</v>
      </c>
      <c r="G52" s="887"/>
      <c r="H52" s="683"/>
      <c r="I52" s="683"/>
      <c r="J52" s="683"/>
      <c r="K52" s="683"/>
    </row>
    <row r="53" spans="2:11" ht="17.25" customHeight="1">
      <c r="B53" s="1587" t="s">
        <v>51</v>
      </c>
      <c r="C53" s="888" t="s">
        <v>1491</v>
      </c>
      <c r="D53" s="852" t="s">
        <v>1492</v>
      </c>
      <c r="E53" s="852" t="s">
        <v>1493</v>
      </c>
      <c r="F53" s="852"/>
      <c r="G53" s="875">
        <v>2124.12</v>
      </c>
      <c r="H53" s="683"/>
      <c r="I53" s="683"/>
      <c r="J53" s="683"/>
      <c r="K53" s="683"/>
    </row>
    <row r="54" spans="2:11">
      <c r="B54" s="1588"/>
      <c r="C54" s="165" t="s">
        <v>1494</v>
      </c>
      <c r="D54" s="811" t="s">
        <v>1495</v>
      </c>
      <c r="E54" s="811"/>
      <c r="F54" s="811"/>
      <c r="G54" s="813">
        <v>2200</v>
      </c>
      <c r="H54" s="683"/>
      <c r="I54" s="683"/>
      <c r="J54" s="683"/>
      <c r="K54" s="683"/>
    </row>
    <row r="55" spans="2:11">
      <c r="B55" s="1588"/>
      <c r="C55" s="165" t="s">
        <v>1496</v>
      </c>
      <c r="D55" s="811" t="s">
        <v>1497</v>
      </c>
      <c r="E55" s="811"/>
      <c r="F55" s="811"/>
      <c r="G55" s="813">
        <v>2200</v>
      </c>
      <c r="H55" s="683"/>
      <c r="I55" s="683"/>
      <c r="J55" s="683"/>
      <c r="K55" s="683"/>
    </row>
    <row r="56" spans="2:11">
      <c r="B56" s="1588"/>
      <c r="C56" s="165" t="s">
        <v>1498</v>
      </c>
      <c r="D56" s="811" t="s">
        <v>1495</v>
      </c>
      <c r="E56" s="811"/>
      <c r="F56" s="811"/>
      <c r="G56" s="813">
        <v>2200</v>
      </c>
      <c r="H56" s="683"/>
      <c r="I56" s="683"/>
      <c r="J56" s="683"/>
      <c r="K56" s="683"/>
    </row>
    <row r="57" spans="2:11">
      <c r="B57" s="1588"/>
      <c r="C57" s="165" t="s">
        <v>1499</v>
      </c>
      <c r="D57" s="811" t="s">
        <v>1497</v>
      </c>
      <c r="E57" s="811"/>
      <c r="F57" s="811"/>
      <c r="G57" s="813">
        <v>2200</v>
      </c>
      <c r="H57" s="683"/>
      <c r="I57" s="683"/>
      <c r="J57" s="683"/>
      <c r="K57" s="683"/>
    </row>
    <row r="58" spans="2:11">
      <c r="B58" s="1588"/>
      <c r="C58" s="165"/>
      <c r="D58" s="811"/>
      <c r="E58" s="811"/>
      <c r="F58" s="811"/>
      <c r="G58" s="813"/>
      <c r="H58" s="683"/>
      <c r="I58" s="683"/>
      <c r="J58" s="683"/>
      <c r="K58" s="683"/>
    </row>
    <row r="59" spans="2:11" ht="14.4" thickBot="1">
      <c r="B59" s="1589"/>
      <c r="C59" s="193"/>
      <c r="D59" s="750"/>
      <c r="E59" s="750"/>
      <c r="F59" s="750"/>
      <c r="G59" s="815"/>
      <c r="H59" s="683"/>
      <c r="I59" s="683"/>
      <c r="J59" s="683"/>
      <c r="K59" s="683"/>
    </row>
    <row r="60" spans="2:11" ht="17.25" customHeight="1">
      <c r="B60" s="1548" t="s">
        <v>66</v>
      </c>
      <c r="C60" s="165" t="s">
        <v>1500</v>
      </c>
      <c r="D60" s="750" t="s">
        <v>1501</v>
      </c>
      <c r="E60" s="750"/>
      <c r="F60" s="750"/>
      <c r="G60" s="815">
        <v>2000</v>
      </c>
      <c r="H60" s="683"/>
      <c r="I60" s="683"/>
      <c r="J60" s="683"/>
      <c r="K60" s="683"/>
    </row>
    <row r="61" spans="2:11">
      <c r="B61" s="1549"/>
      <c r="C61" s="165" t="s">
        <v>1502</v>
      </c>
      <c r="D61" s="750" t="s">
        <v>1350</v>
      </c>
      <c r="E61" s="750"/>
      <c r="F61" s="750"/>
      <c r="G61" s="815">
        <v>2000</v>
      </c>
      <c r="H61" s="683"/>
      <c r="I61" s="683"/>
      <c r="J61" s="683"/>
      <c r="K61" s="683"/>
    </row>
    <row r="62" spans="2:11" ht="14.7" customHeight="1">
      <c r="B62" s="1549"/>
      <c r="C62" s="165" t="s">
        <v>1503</v>
      </c>
      <c r="D62" s="750" t="s">
        <v>1501</v>
      </c>
      <c r="E62" s="750"/>
      <c r="F62" s="750"/>
      <c r="G62" s="815">
        <v>2000</v>
      </c>
      <c r="H62" s="683"/>
      <c r="I62" s="683"/>
      <c r="J62" s="683"/>
      <c r="K62" s="683"/>
    </row>
    <row r="63" spans="2:11">
      <c r="B63" s="1549"/>
      <c r="C63" s="1388" t="s">
        <v>3380</v>
      </c>
      <c r="D63" s="1389" t="s">
        <v>1277</v>
      </c>
      <c r="E63" s="1389" t="s">
        <v>3381</v>
      </c>
      <c r="F63" s="1396"/>
      <c r="G63" s="1397">
        <v>2000</v>
      </c>
      <c r="H63" s="683"/>
      <c r="I63" s="683"/>
      <c r="J63" s="683"/>
      <c r="K63" s="683"/>
    </row>
    <row r="64" spans="2:11" ht="14.7" customHeight="1" thickBot="1">
      <c r="B64" s="1550"/>
      <c r="C64" s="132"/>
      <c r="D64" s="168"/>
      <c r="E64" s="133"/>
      <c r="F64" s="889"/>
      <c r="G64" s="149"/>
      <c r="H64" s="683"/>
      <c r="I64" s="683"/>
      <c r="J64" s="683"/>
      <c r="K64" s="683"/>
    </row>
    <row r="65" spans="2:11" ht="14.7" customHeight="1" thickBot="1">
      <c r="B65" s="890"/>
      <c r="C65" s="84"/>
      <c r="D65" s="84"/>
      <c r="E65" s="699"/>
      <c r="F65" s="891"/>
      <c r="G65" s="700"/>
      <c r="H65" s="683"/>
      <c r="I65" s="683"/>
      <c r="J65" s="683"/>
      <c r="K65" s="683"/>
    </row>
    <row r="66" spans="2:11" ht="14.7" customHeight="1" thickBot="1">
      <c r="B66" s="1590" t="s">
        <v>1504</v>
      </c>
      <c r="C66" s="1591"/>
      <c r="D66" s="892" t="s">
        <v>1505</v>
      </c>
      <c r="E66" s="893" t="s">
        <v>1506</v>
      </c>
      <c r="F66" s="893"/>
      <c r="G66" s="883"/>
      <c r="H66" s="683"/>
      <c r="I66" s="683"/>
      <c r="J66" s="683"/>
      <c r="K66" s="683"/>
    </row>
    <row r="67" spans="2:11" ht="14.7" customHeight="1">
      <c r="B67" s="1592" t="s">
        <v>66</v>
      </c>
      <c r="C67" s="161" t="s">
        <v>1507</v>
      </c>
      <c r="D67" s="162"/>
      <c r="E67" s="180"/>
      <c r="F67" s="180"/>
      <c r="G67" s="208">
        <v>1494.07</v>
      </c>
      <c r="H67" s="683"/>
      <c r="I67" s="683"/>
      <c r="J67" s="683"/>
      <c r="K67" s="683"/>
    </row>
    <row r="68" spans="2:11">
      <c r="B68" s="1593"/>
      <c r="C68" s="809" t="s">
        <v>1508</v>
      </c>
      <c r="D68" s="810"/>
      <c r="E68" s="792"/>
      <c r="F68" s="792"/>
      <c r="G68" s="224">
        <v>920.36</v>
      </c>
      <c r="H68" s="683"/>
      <c r="I68" s="683"/>
      <c r="J68" s="683"/>
      <c r="K68" s="683"/>
    </row>
    <row r="69" spans="2:11" ht="15" customHeight="1" thickBot="1">
      <c r="B69" s="1594"/>
      <c r="C69" s="132" t="s">
        <v>1509</v>
      </c>
      <c r="D69" s="168"/>
      <c r="E69" s="186"/>
      <c r="F69" s="294"/>
      <c r="G69" s="98">
        <v>799</v>
      </c>
      <c r="H69" s="683"/>
      <c r="I69" s="683"/>
      <c r="J69" s="683"/>
      <c r="K69" s="683"/>
    </row>
    <row r="70" spans="2:11" ht="15" customHeight="1" thickBot="1">
      <c r="B70" s="84"/>
      <c r="C70" s="84"/>
      <c r="D70" s="84"/>
      <c r="E70" s="84"/>
      <c r="F70" s="84"/>
      <c r="H70" s="683"/>
      <c r="I70" s="683"/>
      <c r="J70" s="683"/>
      <c r="K70" s="683"/>
    </row>
    <row r="71" spans="2:11" ht="15" customHeight="1" thickBot="1">
      <c r="B71" s="1541" t="s">
        <v>92</v>
      </c>
      <c r="C71" s="1595"/>
      <c r="D71" s="894" t="s">
        <v>93</v>
      </c>
      <c r="E71" s="895" t="s">
        <v>94</v>
      </c>
      <c r="F71" s="895"/>
      <c r="G71" s="883"/>
      <c r="H71" s="683"/>
      <c r="I71" s="683"/>
      <c r="J71" s="683"/>
      <c r="K71" s="683"/>
    </row>
    <row r="72" spans="2:11" ht="15" customHeight="1">
      <c r="B72" s="1577" t="s">
        <v>51</v>
      </c>
      <c r="C72" s="896" t="s">
        <v>1510</v>
      </c>
      <c r="D72" s="792" t="s">
        <v>1511</v>
      </c>
      <c r="E72" s="792" t="s">
        <v>1512</v>
      </c>
      <c r="F72" s="792"/>
      <c r="G72" s="897">
        <v>450</v>
      </c>
      <c r="H72" s="683"/>
      <c r="I72" s="683"/>
      <c r="J72" s="683"/>
      <c r="K72" s="683"/>
    </row>
    <row r="73" spans="2:11">
      <c r="B73" s="1578"/>
      <c r="C73" s="791" t="s">
        <v>1513</v>
      </c>
      <c r="D73" s="183" t="s">
        <v>1514</v>
      </c>
      <c r="E73" s="183" t="s">
        <v>1515</v>
      </c>
      <c r="F73" s="797"/>
      <c r="G73" s="898">
        <v>875</v>
      </c>
      <c r="H73" s="683"/>
      <c r="I73" s="683"/>
      <c r="J73" s="683"/>
      <c r="K73" s="683"/>
    </row>
    <row r="74" spans="2:11">
      <c r="B74" s="1578"/>
      <c r="C74" s="791" t="s">
        <v>1516</v>
      </c>
      <c r="D74" s="183" t="s">
        <v>1517</v>
      </c>
      <c r="E74" s="183" t="s">
        <v>1515</v>
      </c>
      <c r="F74" s="797"/>
      <c r="G74" s="898">
        <v>940</v>
      </c>
      <c r="H74" s="683"/>
      <c r="I74" s="683"/>
      <c r="J74" s="683"/>
      <c r="K74" s="683"/>
    </row>
    <row r="75" spans="2:11" ht="15" customHeight="1">
      <c r="B75" s="1578"/>
      <c r="C75" s="796" t="s">
        <v>1518</v>
      </c>
      <c r="D75" s="797" t="s">
        <v>1519</v>
      </c>
      <c r="E75" s="797" t="s">
        <v>1520</v>
      </c>
      <c r="F75" s="797"/>
      <c r="G75" s="899">
        <v>1750</v>
      </c>
      <c r="H75" s="683"/>
      <c r="I75" s="683"/>
      <c r="J75" s="683"/>
      <c r="K75" s="683"/>
    </row>
    <row r="76" spans="2:11" ht="15" customHeight="1">
      <c r="B76" s="1578"/>
      <c r="C76" s="796" t="s">
        <v>1521</v>
      </c>
      <c r="D76" s="797" t="s">
        <v>1522</v>
      </c>
      <c r="E76" s="797" t="s">
        <v>1520</v>
      </c>
      <c r="F76" s="797"/>
      <c r="G76" s="899">
        <v>2386.25</v>
      </c>
      <c r="H76" s="683"/>
      <c r="I76" s="683"/>
      <c r="J76" s="683"/>
      <c r="K76" s="683"/>
    </row>
    <row r="77" spans="2:11" ht="15" customHeight="1" thickBot="1">
      <c r="B77" s="1579"/>
      <c r="C77" s="796"/>
      <c r="D77" s="797"/>
      <c r="E77" s="797"/>
      <c r="F77" s="797"/>
      <c r="G77" s="899"/>
      <c r="H77" s="683"/>
      <c r="I77" s="683"/>
      <c r="J77" s="683"/>
      <c r="K77" s="683"/>
    </row>
    <row r="78" spans="2:11" ht="15" customHeight="1">
      <c r="B78" s="1577" t="s">
        <v>66</v>
      </c>
      <c r="C78" s="188" t="s">
        <v>1378</v>
      </c>
      <c r="D78" s="162" t="s">
        <v>106</v>
      </c>
      <c r="E78" s="162" t="s">
        <v>1523</v>
      </c>
      <c r="F78" s="162" t="s">
        <v>1524</v>
      </c>
      <c r="G78" s="208">
        <v>1050</v>
      </c>
      <c r="H78" s="683"/>
      <c r="I78" s="683"/>
      <c r="J78" s="683"/>
      <c r="K78" s="683"/>
    </row>
    <row r="79" spans="2:11" ht="15" customHeight="1">
      <c r="B79" s="1578"/>
      <c r="C79" s="192" t="s">
        <v>1380</v>
      </c>
      <c r="D79" s="166" t="s">
        <v>1381</v>
      </c>
      <c r="E79" s="166" t="s">
        <v>1525</v>
      </c>
      <c r="F79" s="166" t="s">
        <v>1526</v>
      </c>
      <c r="G79" s="210">
        <v>1395</v>
      </c>
      <c r="H79" s="683"/>
      <c r="I79" s="683"/>
      <c r="J79" s="683"/>
      <c r="K79" s="683"/>
    </row>
    <row r="80" spans="2:11">
      <c r="B80" s="1578"/>
      <c r="C80" s="192" t="s">
        <v>1386</v>
      </c>
      <c r="D80" s="191"/>
      <c r="E80" s="191"/>
      <c r="F80" s="191"/>
      <c r="G80" s="900"/>
      <c r="H80" s="683"/>
      <c r="I80" s="683"/>
      <c r="J80" s="683"/>
      <c r="K80" s="683"/>
    </row>
    <row r="81" spans="2:11" ht="14.4">
      <c r="B81" s="1578"/>
      <c r="C81" s="192" t="s">
        <v>1599</v>
      </c>
      <c r="D81" t="s">
        <v>1610</v>
      </c>
      <c r="E81" s="191"/>
      <c r="F81" s="191"/>
      <c r="G81" s="900">
        <v>1977.5</v>
      </c>
      <c r="H81" s="683"/>
      <c r="I81" s="683"/>
      <c r="J81" s="683"/>
      <c r="K81" s="683"/>
    </row>
    <row r="82" spans="2:11">
      <c r="B82" s="1578"/>
      <c r="C82" s="901" t="s">
        <v>1389</v>
      </c>
      <c r="D82" s="191" t="s">
        <v>1527</v>
      </c>
      <c r="E82" s="191" t="s">
        <v>1391</v>
      </c>
      <c r="F82" s="191" t="s">
        <v>1528</v>
      </c>
      <c r="G82" s="900">
        <v>340</v>
      </c>
      <c r="H82" s="683"/>
      <c r="I82" s="683"/>
      <c r="J82" s="683"/>
      <c r="K82" s="683"/>
    </row>
    <row r="83" spans="2:11" ht="14.4" thickBot="1">
      <c r="B83" s="1579"/>
      <c r="C83" s="132"/>
      <c r="D83" s="168"/>
      <c r="E83" s="168"/>
      <c r="F83" s="168"/>
      <c r="G83" s="98"/>
      <c r="H83" s="683"/>
      <c r="I83" s="683"/>
      <c r="J83" s="683"/>
      <c r="K83" s="683"/>
    </row>
    <row r="84" spans="2:11" ht="14.4" thickBot="1">
      <c r="B84" s="84"/>
      <c r="C84" s="84"/>
      <c r="D84" s="84"/>
      <c r="E84" s="84"/>
      <c r="F84" s="84"/>
      <c r="H84" s="683"/>
      <c r="I84" s="683"/>
      <c r="J84" s="683"/>
      <c r="K84" s="683"/>
    </row>
    <row r="85" spans="2:11">
      <c r="B85" s="1580" t="s">
        <v>117</v>
      </c>
      <c r="C85" s="1581"/>
      <c r="D85" s="902" t="s">
        <v>1529</v>
      </c>
      <c r="E85" s="902" t="s">
        <v>119</v>
      </c>
      <c r="F85" s="902"/>
      <c r="G85" s="208"/>
      <c r="H85" s="683"/>
      <c r="I85" s="683"/>
      <c r="J85" s="683"/>
      <c r="K85" s="683"/>
    </row>
    <row r="86" spans="2:11" ht="17.25" customHeight="1">
      <c r="B86" s="1582" t="s">
        <v>51</v>
      </c>
      <c r="C86" s="123" t="s">
        <v>1530</v>
      </c>
      <c r="D86" s="123" t="s">
        <v>1531</v>
      </c>
      <c r="E86" s="123" t="s">
        <v>122</v>
      </c>
      <c r="F86" s="123"/>
      <c r="G86" s="815">
        <v>1195</v>
      </c>
      <c r="H86" s="683"/>
      <c r="I86" s="683"/>
      <c r="J86" s="683"/>
      <c r="K86" s="683"/>
    </row>
    <row r="87" spans="2:11">
      <c r="B87" s="1583"/>
      <c r="C87" s="123" t="s">
        <v>1532</v>
      </c>
      <c r="D87" s="123" t="s">
        <v>1533</v>
      </c>
      <c r="E87" s="123" t="s">
        <v>122</v>
      </c>
      <c r="F87" s="123"/>
      <c r="G87" s="815">
        <v>1490</v>
      </c>
      <c r="H87" s="683"/>
      <c r="I87" s="683"/>
      <c r="J87" s="683"/>
      <c r="K87" s="683"/>
    </row>
    <row r="88" spans="2:11" ht="14.4" thickBot="1">
      <c r="B88" s="1584"/>
      <c r="C88" s="904"/>
      <c r="D88" s="904"/>
      <c r="E88" s="904"/>
      <c r="F88" s="904"/>
      <c r="G88" s="149"/>
      <c r="H88" s="683"/>
      <c r="I88" s="683"/>
      <c r="J88" s="683"/>
      <c r="K88" s="683"/>
    </row>
    <row r="89" spans="2:11" ht="17.25" customHeight="1">
      <c r="B89" s="1615" t="s">
        <v>66</v>
      </c>
      <c r="C89" s="117" t="s">
        <v>1534</v>
      </c>
      <c r="D89" s="117" t="s">
        <v>1535</v>
      </c>
      <c r="E89" s="117" t="s">
        <v>125</v>
      </c>
      <c r="F89" s="117"/>
      <c r="G89" s="813">
        <v>1125</v>
      </c>
      <c r="H89" s="683"/>
      <c r="I89" s="683"/>
      <c r="J89" s="683"/>
      <c r="K89" s="683"/>
    </row>
    <row r="90" spans="2:11">
      <c r="B90" s="1583"/>
      <c r="C90" s="123" t="s">
        <v>1536</v>
      </c>
      <c r="D90" s="123" t="s">
        <v>1537</v>
      </c>
      <c r="E90" s="123" t="s">
        <v>128</v>
      </c>
      <c r="F90" s="123"/>
      <c r="G90" s="815">
        <v>1425</v>
      </c>
      <c r="H90" s="683"/>
      <c r="I90" s="683"/>
      <c r="J90" s="683"/>
      <c r="K90" s="683"/>
    </row>
    <row r="91" spans="2:11" ht="14.4" thickBot="1">
      <c r="B91" s="1584"/>
      <c r="C91" s="95"/>
      <c r="D91" s="95"/>
      <c r="E91" s="95"/>
      <c r="F91" s="95"/>
      <c r="G91" s="98"/>
      <c r="H91" s="683"/>
      <c r="I91" s="683"/>
      <c r="J91" s="683"/>
      <c r="K91" s="683"/>
    </row>
    <row r="92" spans="2:11" ht="14.4" thickBot="1">
      <c r="H92" s="683"/>
      <c r="I92" s="683"/>
      <c r="J92" s="683"/>
      <c r="K92" s="683"/>
    </row>
    <row r="93" spans="2:11" ht="14.4" thickBot="1">
      <c r="B93" s="1585" t="s">
        <v>129</v>
      </c>
      <c r="C93" s="1586"/>
      <c r="D93" s="907" t="s">
        <v>130</v>
      </c>
      <c r="E93" s="908" t="s">
        <v>131</v>
      </c>
      <c r="F93" s="909"/>
      <c r="G93" s="910"/>
      <c r="H93" s="683"/>
      <c r="I93" s="683"/>
      <c r="J93" s="683"/>
      <c r="K93" s="683"/>
    </row>
    <row r="94" spans="2:11">
      <c r="B94" s="1570"/>
      <c r="C94" s="911" t="s">
        <v>1538</v>
      </c>
      <c r="D94" s="911" t="s">
        <v>1539</v>
      </c>
      <c r="E94" s="912" t="s">
        <v>1540</v>
      </c>
      <c r="F94" s="223"/>
      <c r="G94" s="914">
        <v>2200</v>
      </c>
      <c r="H94" s="683"/>
      <c r="I94" s="683"/>
      <c r="J94" s="683"/>
      <c r="K94" s="683"/>
    </row>
    <row r="95" spans="2:11">
      <c r="B95" s="1571"/>
      <c r="C95" s="824" t="s">
        <v>1541</v>
      </c>
      <c r="D95" s="825" t="s">
        <v>1542</v>
      </c>
      <c r="E95" s="797" t="s">
        <v>1543</v>
      </c>
      <c r="F95" s="223"/>
      <c r="G95" s="915">
        <v>1250</v>
      </c>
      <c r="H95" s="683"/>
      <c r="I95" s="683"/>
      <c r="J95" s="683"/>
      <c r="K95" s="683"/>
    </row>
    <row r="96" spans="2:11">
      <c r="B96" s="1571"/>
      <c r="C96" s="824" t="s">
        <v>1544</v>
      </c>
      <c r="D96" s="825" t="s">
        <v>1545</v>
      </c>
      <c r="E96" s="797" t="s">
        <v>1546</v>
      </c>
      <c r="F96" s="825"/>
      <c r="G96" s="915">
        <v>1250</v>
      </c>
      <c r="H96" s="683"/>
      <c r="I96" s="683"/>
      <c r="J96" s="683"/>
      <c r="K96" s="683"/>
    </row>
    <row r="97" spans="2:11">
      <c r="B97" s="1571"/>
      <c r="C97" s="824" t="s">
        <v>1547</v>
      </c>
      <c r="D97" s="825" t="s">
        <v>1548</v>
      </c>
      <c r="E97" s="797" t="s">
        <v>1543</v>
      </c>
      <c r="F97" s="825"/>
      <c r="G97" s="915">
        <v>990</v>
      </c>
      <c r="H97" s="683"/>
      <c r="I97" s="683"/>
      <c r="J97" s="683"/>
      <c r="K97" s="683"/>
    </row>
    <row r="98" spans="2:11" ht="14.4" thickBot="1">
      <c r="B98" s="1572"/>
      <c r="C98" s="230" t="s">
        <v>1549</v>
      </c>
      <c r="D98" s="231" t="s">
        <v>1550</v>
      </c>
      <c r="E98" s="186" t="s">
        <v>1546</v>
      </c>
      <c r="F98" s="231"/>
      <c r="G98" s="916">
        <v>990</v>
      </c>
      <c r="H98" s="683"/>
      <c r="I98" s="683"/>
      <c r="J98" s="683"/>
      <c r="K98" s="683"/>
    </row>
    <row r="99" spans="2:11" ht="17.25" customHeight="1">
      <c r="B99" s="1570" t="s">
        <v>66</v>
      </c>
      <c r="C99" s="911" t="s">
        <v>1551</v>
      </c>
      <c r="D99" s="917" t="s">
        <v>1552</v>
      </c>
      <c r="E99" s="918"/>
      <c r="F99" s="918"/>
      <c r="G99" s="914">
        <v>1370</v>
      </c>
      <c r="H99" s="683"/>
      <c r="I99" s="683"/>
      <c r="J99" s="683"/>
      <c r="K99" s="683"/>
    </row>
    <row r="100" spans="2:11" ht="15" customHeight="1">
      <c r="B100" s="1571"/>
      <c r="C100" s="824" t="s">
        <v>1553</v>
      </c>
      <c r="D100" s="825" t="s">
        <v>1554</v>
      </c>
      <c r="E100" s="825"/>
      <c r="F100" s="825"/>
      <c r="G100" s="915">
        <v>1160</v>
      </c>
      <c r="H100" s="683"/>
      <c r="I100" s="683"/>
      <c r="J100" s="683"/>
      <c r="K100" s="683"/>
    </row>
    <row r="101" spans="2:11" ht="15" customHeight="1">
      <c r="B101" s="1571"/>
      <c r="C101" s="824" t="s">
        <v>135</v>
      </c>
      <c r="D101" s="825" t="s">
        <v>136</v>
      </c>
      <c r="E101" s="825"/>
      <c r="F101" s="825"/>
      <c r="G101" s="915">
        <v>790</v>
      </c>
      <c r="H101" s="683"/>
      <c r="I101" s="683"/>
      <c r="J101" s="683"/>
      <c r="K101" s="683"/>
    </row>
    <row r="102" spans="2:11" ht="15" customHeight="1" thickBot="1">
      <c r="B102" s="1572"/>
      <c r="C102" s="230" t="s">
        <v>141</v>
      </c>
      <c r="D102" s="231" t="s">
        <v>142</v>
      </c>
      <c r="E102" s="231"/>
      <c r="F102" s="231"/>
      <c r="G102" s="916">
        <v>710</v>
      </c>
      <c r="H102" s="683"/>
      <c r="I102" s="683"/>
      <c r="J102" s="683"/>
      <c r="K102" s="683"/>
    </row>
    <row r="103" spans="2:11" ht="15" customHeight="1" thickBot="1">
      <c r="B103" s="232"/>
      <c r="C103" s="233"/>
      <c r="D103" s="233"/>
      <c r="E103" s="233"/>
      <c r="F103" s="233"/>
      <c r="G103" s="921"/>
      <c r="H103" s="683"/>
      <c r="I103" s="683"/>
      <c r="J103" s="683"/>
      <c r="K103" s="683"/>
    </row>
    <row r="104" spans="2:11" ht="15" customHeight="1" thickBot="1">
      <c r="B104" s="1573" t="s">
        <v>144</v>
      </c>
      <c r="C104" s="1574"/>
      <c r="D104" s="922" t="s">
        <v>49</v>
      </c>
      <c r="E104" s="923" t="s">
        <v>50</v>
      </c>
      <c r="F104" s="909"/>
      <c r="G104" s="924"/>
      <c r="H104" s="683"/>
      <c r="I104" s="683"/>
      <c r="J104" s="683"/>
      <c r="K104" s="683"/>
    </row>
    <row r="105" spans="2:11">
      <c r="B105" s="1575"/>
      <c r="C105" s="925" t="s">
        <v>1555</v>
      </c>
      <c r="D105" s="926" t="s">
        <v>1556</v>
      </c>
      <c r="E105" s="926"/>
      <c r="F105" s="926"/>
      <c r="G105" s="927">
        <v>1100</v>
      </c>
      <c r="H105" s="683"/>
      <c r="I105" s="683"/>
      <c r="J105" s="683"/>
      <c r="K105" s="683"/>
    </row>
    <row r="106" spans="2:11" ht="14.4" thickBot="1">
      <c r="B106" s="1576"/>
      <c r="C106" s="928"/>
      <c r="D106" s="929"/>
      <c r="E106" s="929"/>
      <c r="F106" s="929"/>
      <c r="G106" s="916"/>
      <c r="H106" s="683"/>
      <c r="I106" s="683"/>
      <c r="J106" s="683"/>
      <c r="K106" s="683"/>
    </row>
    <row r="107" spans="2:11" ht="17.25" customHeight="1">
      <c r="B107" s="1575" t="s">
        <v>66</v>
      </c>
      <c r="C107" s="930" t="s">
        <v>1557</v>
      </c>
      <c r="D107" s="931" t="s">
        <v>1558</v>
      </c>
      <c r="E107" s="932"/>
      <c r="F107" s="932"/>
      <c r="G107" s="914">
        <v>1500</v>
      </c>
      <c r="H107" s="683"/>
      <c r="I107" s="683"/>
      <c r="J107" s="683"/>
      <c r="K107" s="683"/>
    </row>
    <row r="108" spans="2:11" ht="14.4" thickBot="1">
      <c r="B108" s="1576"/>
      <c r="C108" s="928"/>
      <c r="D108" s="929"/>
      <c r="E108" s="929"/>
      <c r="F108" s="929"/>
      <c r="G108" s="916"/>
      <c r="H108" s="683"/>
      <c r="I108" s="683"/>
      <c r="J108" s="683"/>
      <c r="K108" s="683"/>
    </row>
    <row r="109" spans="2:11" ht="14.4" thickBot="1">
      <c r="B109" s="232"/>
      <c r="C109" s="233"/>
      <c r="D109" s="233"/>
      <c r="E109" s="233"/>
      <c r="F109" s="233"/>
      <c r="G109" s="921"/>
      <c r="H109" s="683"/>
      <c r="I109" s="683"/>
      <c r="J109" s="683"/>
      <c r="K109" s="683"/>
    </row>
    <row r="110" spans="2:11" ht="14.4" thickBot="1">
      <c r="B110" s="1531" t="s">
        <v>150</v>
      </c>
      <c r="C110" s="1532"/>
      <c r="D110" s="933" t="s">
        <v>3391</v>
      </c>
      <c r="E110" s="933" t="s">
        <v>1412</v>
      </c>
      <c r="F110" s="934"/>
      <c r="G110" s="910"/>
      <c r="H110" s="683"/>
      <c r="I110" s="683"/>
      <c r="J110" s="683"/>
      <c r="K110" s="683"/>
    </row>
    <row r="111" spans="2:11" ht="17.25" customHeight="1">
      <c r="B111" s="1616" t="s">
        <v>51</v>
      </c>
      <c r="C111" s="161" t="s">
        <v>1561</v>
      </c>
      <c r="D111" s="162" t="s">
        <v>1562</v>
      </c>
      <c r="E111" s="162" t="s">
        <v>1563</v>
      </c>
      <c r="F111" s="162"/>
      <c r="G111" s="208">
        <v>1160</v>
      </c>
      <c r="H111" s="683"/>
      <c r="I111" s="683"/>
      <c r="J111" s="683"/>
      <c r="K111" s="683"/>
    </row>
    <row r="112" spans="2:11">
      <c r="B112" s="1617"/>
      <c r="C112" s="165" t="s">
        <v>1564</v>
      </c>
      <c r="D112" s="166" t="s">
        <v>1565</v>
      </c>
      <c r="E112" s="166" t="s">
        <v>1566</v>
      </c>
      <c r="F112" s="166"/>
      <c r="G112" s="210">
        <v>2195</v>
      </c>
      <c r="H112" s="683"/>
      <c r="I112" s="683"/>
      <c r="J112" s="683"/>
      <c r="K112" s="683"/>
    </row>
    <row r="113" spans="2:11">
      <c r="B113" s="1617"/>
      <c r="C113" s="716" t="s">
        <v>1567</v>
      </c>
      <c r="D113" s="717" t="s">
        <v>1568</v>
      </c>
      <c r="E113" s="717" t="s">
        <v>1569</v>
      </c>
      <c r="F113" s="717"/>
      <c r="G113" s="936">
        <v>1785</v>
      </c>
      <c r="H113" s="683"/>
      <c r="I113" s="683"/>
      <c r="J113" s="683"/>
      <c r="K113" s="683"/>
    </row>
    <row r="114" spans="2:11" ht="14.4" thickBot="1">
      <c r="B114" s="1618"/>
      <c r="C114" s="132" t="s">
        <v>3392</v>
      </c>
      <c r="D114" s="168" t="s">
        <v>1565</v>
      </c>
      <c r="E114" s="168" t="s">
        <v>1569</v>
      </c>
      <c r="F114" s="168"/>
      <c r="G114" s="98">
        <v>1732</v>
      </c>
      <c r="H114" s="683"/>
      <c r="I114" s="683"/>
      <c r="J114" s="683"/>
      <c r="K114" s="683"/>
    </row>
    <row r="115" spans="2:11" ht="17.25" customHeight="1">
      <c r="B115" s="1558" t="s">
        <v>66</v>
      </c>
      <c r="C115" s="162" t="s">
        <v>1570</v>
      </c>
      <c r="D115" s="162" t="s">
        <v>3393</v>
      </c>
      <c r="E115" s="162"/>
      <c r="F115" s="162"/>
      <c r="G115" s="208">
        <v>1350</v>
      </c>
      <c r="H115" s="683"/>
      <c r="I115" s="683"/>
      <c r="J115" s="683"/>
      <c r="K115" s="683"/>
    </row>
    <row r="116" spans="2:11" ht="14.4" thickBot="1">
      <c r="B116" s="1559"/>
      <c r="C116" s="168" t="s">
        <v>1571</v>
      </c>
      <c r="D116" s="168" t="s">
        <v>1572</v>
      </c>
      <c r="E116" s="168"/>
      <c r="F116" s="168"/>
      <c r="G116" s="937">
        <v>800</v>
      </c>
      <c r="H116" s="683"/>
      <c r="I116" s="683"/>
      <c r="J116" s="683"/>
      <c r="K116" s="683"/>
    </row>
    <row r="117" spans="2:11" ht="14.4" thickBot="1">
      <c r="B117" s="84"/>
      <c r="C117" s="84"/>
      <c r="D117" s="84"/>
      <c r="E117" s="84"/>
      <c r="F117" s="84"/>
      <c r="H117" s="683"/>
      <c r="I117" s="683"/>
      <c r="J117" s="683"/>
      <c r="K117" s="683"/>
    </row>
    <row r="118" spans="2:11" ht="15" customHeight="1" thickBot="1">
      <c r="B118" s="1560" t="s">
        <v>178</v>
      </c>
      <c r="C118" s="1561"/>
      <c r="D118" s="938" t="s">
        <v>179</v>
      </c>
      <c r="E118" s="938" t="s">
        <v>180</v>
      </c>
      <c r="F118" s="708"/>
      <c r="G118" s="910"/>
      <c r="H118" s="683"/>
      <c r="I118" s="683"/>
      <c r="J118" s="683"/>
      <c r="K118" s="683"/>
    </row>
    <row r="119" spans="2:11" ht="15" customHeight="1">
      <c r="B119" s="1613" t="s">
        <v>51</v>
      </c>
      <c r="C119" s="852" t="s">
        <v>1573</v>
      </c>
      <c r="D119" s="852" t="s">
        <v>88</v>
      </c>
      <c r="E119" s="852" t="s">
        <v>1574</v>
      </c>
      <c r="F119" s="853"/>
      <c r="G119" s="1398" t="s">
        <v>3394</v>
      </c>
      <c r="H119" s="683"/>
      <c r="I119" s="683"/>
      <c r="J119" s="683"/>
      <c r="K119" s="683"/>
    </row>
    <row r="120" spans="2:11" ht="15" customHeight="1" thickBot="1">
      <c r="B120" s="1614"/>
      <c r="C120" s="132"/>
      <c r="D120" s="168"/>
      <c r="E120" s="168"/>
      <c r="F120" s="168"/>
      <c r="G120" s="1399"/>
      <c r="H120" s="683"/>
      <c r="I120" s="683"/>
      <c r="J120" s="683"/>
      <c r="K120" s="683"/>
    </row>
    <row r="121" spans="2:11" ht="15" customHeight="1">
      <c r="B121" s="1562" t="s">
        <v>66</v>
      </c>
      <c r="C121" s="111" t="s">
        <v>1575</v>
      </c>
      <c r="D121" s="111" t="s">
        <v>1576</v>
      </c>
      <c r="E121" s="162"/>
      <c r="F121" s="162"/>
      <c r="G121" s="1400" t="s">
        <v>3395</v>
      </c>
      <c r="H121" s="683"/>
      <c r="I121" s="683"/>
      <c r="J121" s="683"/>
      <c r="K121" s="683"/>
    </row>
    <row r="122" spans="2:11" ht="14.4">
      <c r="B122" s="1563"/>
      <c r="C122" s="123" t="s">
        <v>1577</v>
      </c>
      <c r="D122" s="123" t="s">
        <v>1578</v>
      </c>
      <c r="E122" s="166"/>
      <c r="F122" s="166"/>
      <c r="G122" s="1400" t="s">
        <v>3396</v>
      </c>
      <c r="H122" s="683"/>
      <c r="I122" s="683"/>
      <c r="J122" s="683"/>
      <c r="K122" s="683"/>
    </row>
    <row r="123" spans="2:11" ht="14.25" customHeight="1">
      <c r="B123" s="1563"/>
      <c r="C123" s="123" t="s">
        <v>1579</v>
      </c>
      <c r="D123" s="123" t="s">
        <v>1580</v>
      </c>
      <c r="E123" s="166"/>
      <c r="F123" s="166"/>
      <c r="G123" s="1400" t="s">
        <v>3397</v>
      </c>
      <c r="H123" s="683"/>
      <c r="I123" s="683"/>
      <c r="J123" s="683"/>
      <c r="K123" s="683"/>
    </row>
    <row r="124" spans="2:11" ht="15.75" customHeight="1" thickBot="1">
      <c r="B124" s="1564"/>
      <c r="C124" s="904" t="s">
        <v>1581</v>
      </c>
      <c r="D124" s="904" t="s">
        <v>1582</v>
      </c>
      <c r="E124" s="168"/>
      <c r="F124" s="168"/>
      <c r="G124" s="1400" t="s">
        <v>3398</v>
      </c>
      <c r="H124" s="683"/>
      <c r="I124" s="683"/>
      <c r="J124" s="683"/>
      <c r="K124" s="683"/>
    </row>
    <row r="125" spans="2:11" ht="15.75" customHeight="1" thickBot="1">
      <c r="B125" s="84"/>
      <c r="C125" s="84"/>
      <c r="D125" s="84"/>
      <c r="E125" s="84"/>
      <c r="F125" s="84"/>
      <c r="H125" s="683"/>
      <c r="I125" s="683"/>
      <c r="J125" s="683"/>
      <c r="K125" s="683"/>
    </row>
    <row r="126" spans="2:11" ht="14.4" thickBot="1">
      <c r="B126" s="1565" t="s">
        <v>183</v>
      </c>
      <c r="C126" s="1566"/>
      <c r="D126" s="1401"/>
      <c r="E126" s="1402" t="s">
        <v>185</v>
      </c>
      <c r="F126" s="1403" t="s">
        <v>1583</v>
      </c>
      <c r="G126" s="887"/>
      <c r="H126" s="683"/>
      <c r="I126" s="683"/>
      <c r="J126" s="683"/>
      <c r="K126" s="683"/>
    </row>
    <row r="127" spans="2:11" ht="15" customHeight="1" thickBot="1">
      <c r="B127" s="1567" t="s">
        <v>51</v>
      </c>
      <c r="C127" s="1404"/>
      <c r="D127" s="750" t="s">
        <v>1350</v>
      </c>
      <c r="E127" s="1405"/>
      <c r="F127" s="1406"/>
      <c r="G127" s="887"/>
      <c r="H127" s="683"/>
      <c r="I127" s="683"/>
      <c r="J127" s="683"/>
      <c r="K127" s="683"/>
    </row>
    <row r="128" spans="2:11">
      <c r="B128" s="1568"/>
      <c r="C128" s="888" t="s">
        <v>1584</v>
      </c>
      <c r="D128" s="811" t="s">
        <v>1585</v>
      </c>
      <c r="E128" s="811"/>
      <c r="F128" s="847"/>
      <c r="G128" s="875">
        <v>645</v>
      </c>
      <c r="H128" s="683"/>
      <c r="I128" s="683"/>
      <c r="J128" s="683"/>
      <c r="K128" s="683"/>
    </row>
    <row r="129" spans="2:11" ht="14.4" thickBot="1">
      <c r="B129" s="1569"/>
      <c r="C129" s="292" t="s">
        <v>1586</v>
      </c>
      <c r="D129" s="292" t="s">
        <v>1587</v>
      </c>
      <c r="E129" s="779"/>
      <c r="F129" s="781"/>
      <c r="G129" s="149">
        <v>1210</v>
      </c>
      <c r="H129" s="683"/>
      <c r="I129" s="683"/>
      <c r="J129" s="683"/>
      <c r="K129" s="683"/>
    </row>
    <row r="130" spans="2:11" ht="14.4" thickBot="1">
      <c r="B130" s="683"/>
      <c r="C130" s="683"/>
      <c r="D130" s="683"/>
      <c r="E130" s="683"/>
      <c r="F130" s="683"/>
      <c r="H130" s="683"/>
      <c r="I130" s="683"/>
      <c r="J130" s="683"/>
      <c r="K130" s="683"/>
    </row>
    <row r="131" spans="2:11" ht="14.4" thickBot="1">
      <c r="B131" s="1611" t="s">
        <v>1588</v>
      </c>
      <c r="C131" s="1612"/>
      <c r="D131" s="1407" t="s">
        <v>1589</v>
      </c>
      <c r="E131" s="1407" t="s">
        <v>1590</v>
      </c>
      <c r="F131" s="1408" t="s">
        <v>1591</v>
      </c>
      <c r="G131" s="1409"/>
      <c r="H131" s="683"/>
      <c r="I131" s="683"/>
      <c r="J131" s="683"/>
      <c r="K131" s="683"/>
    </row>
    <row r="132" spans="2:11" ht="14.4" thickBot="1">
      <c r="B132" s="1410"/>
      <c r="C132" s="742" t="s">
        <v>1592</v>
      </c>
      <c r="D132" s="743" t="s">
        <v>1593</v>
      </c>
      <c r="E132" s="743" t="s">
        <v>1594</v>
      </c>
      <c r="F132" s="743"/>
      <c r="G132" s="715">
        <v>1625</v>
      </c>
      <c r="H132" s="683"/>
      <c r="I132" s="683"/>
      <c r="J132" s="683"/>
      <c r="K132" s="683"/>
    </row>
    <row r="133" spans="2:11" ht="14.4" thickBot="1">
      <c r="B133" s="1411"/>
      <c r="C133" s="1412" t="s">
        <v>1595</v>
      </c>
      <c r="D133" s="1413" t="s">
        <v>1593</v>
      </c>
      <c r="E133" s="1414" t="s">
        <v>66</v>
      </c>
      <c r="F133" s="1415"/>
      <c r="G133" s="1416">
        <v>1275</v>
      </c>
      <c r="H133" s="683"/>
      <c r="I133" s="683"/>
      <c r="J133" s="683"/>
      <c r="K133" s="683"/>
    </row>
    <row r="134" spans="2:11">
      <c r="B134" s="1386"/>
      <c r="C134" s="123"/>
      <c r="D134" s="123"/>
      <c r="E134" s="166"/>
      <c r="F134" s="166"/>
      <c r="G134" s="210"/>
      <c r="H134" s="683"/>
      <c r="I134" s="683"/>
      <c r="J134" s="683"/>
      <c r="K134" s="683"/>
    </row>
    <row r="135" spans="2:11">
      <c r="B135" s="1386"/>
      <c r="C135" s="123"/>
      <c r="D135" s="123"/>
      <c r="E135" s="166"/>
      <c r="F135" s="166"/>
      <c r="G135" s="210"/>
      <c r="H135" s="683"/>
      <c r="I135" s="683"/>
      <c r="J135" s="683"/>
      <c r="K135" s="683"/>
    </row>
    <row r="136" spans="2:11" ht="14.4" thickBot="1">
      <c r="B136" s="1387"/>
      <c r="C136" s="904"/>
      <c r="D136" s="904"/>
      <c r="E136" s="168"/>
      <c r="F136" s="168"/>
      <c r="G136" s="98"/>
      <c r="H136" s="683"/>
      <c r="I136" s="683"/>
      <c r="J136" s="683"/>
      <c r="K136" s="683"/>
    </row>
    <row r="137" spans="2:11" ht="14.4" thickBot="1"/>
    <row r="138" spans="2:11" ht="14.4" thickBot="1">
      <c r="B138" s="1607" t="s">
        <v>190</v>
      </c>
      <c r="C138" s="1608"/>
      <c r="D138" s="287" t="s">
        <v>191</v>
      </c>
      <c r="E138" s="287" t="s">
        <v>192</v>
      </c>
      <c r="F138" s="288" t="s">
        <v>1596</v>
      </c>
      <c r="G138" s="910"/>
    </row>
    <row r="139" spans="2:11">
      <c r="B139" s="1609" t="s">
        <v>51</v>
      </c>
      <c r="C139" s="207"/>
      <c r="D139" s="111"/>
      <c r="E139" s="111"/>
      <c r="F139" s="111"/>
      <c r="G139" s="208"/>
    </row>
    <row r="140" spans="2:11">
      <c r="B140" s="1609"/>
      <c r="C140" s="209"/>
      <c r="D140" s="123"/>
      <c r="E140" s="123"/>
      <c r="F140" s="123"/>
      <c r="G140" s="210"/>
    </row>
    <row r="141" spans="2:11">
      <c r="B141" s="1609"/>
      <c r="C141" s="939"/>
      <c r="D141" s="296"/>
      <c r="E141" s="296"/>
      <c r="F141" s="296"/>
      <c r="G141" s="936"/>
    </row>
    <row r="142" spans="2:11" ht="14.4" thickBot="1">
      <c r="B142" s="1610"/>
      <c r="C142" s="940"/>
      <c r="D142" s="904"/>
      <c r="E142" s="904"/>
      <c r="F142" s="904"/>
      <c r="G142" s="98"/>
    </row>
    <row r="143" spans="2:11">
      <c r="B143" s="1606" t="s">
        <v>66</v>
      </c>
      <c r="C143" s="111" t="s">
        <v>1597</v>
      </c>
      <c r="D143" s="111"/>
      <c r="E143" s="111"/>
      <c r="F143" s="111"/>
      <c r="G143" s="208"/>
    </row>
    <row r="144" spans="2:11" ht="14.4" thickBot="1">
      <c r="B144" s="1606"/>
      <c r="C144" s="940"/>
      <c r="D144" s="904"/>
      <c r="E144" s="904"/>
      <c r="F144" s="904"/>
      <c r="G144" s="937"/>
    </row>
  </sheetData>
  <mergeCells count="41">
    <mergeCell ref="B10:C10"/>
    <mergeCell ref="C1:E1"/>
    <mergeCell ref="B4:C4"/>
    <mergeCell ref="B5:C5"/>
    <mergeCell ref="B6:B8"/>
    <mergeCell ref="B11:B22"/>
    <mergeCell ref="B23:B38"/>
    <mergeCell ref="B40:C40"/>
    <mergeCell ref="B41:B43"/>
    <mergeCell ref="B143:B144"/>
    <mergeCell ref="B138:C138"/>
    <mergeCell ref="B139:B142"/>
    <mergeCell ref="B131:C131"/>
    <mergeCell ref="B119:B120"/>
    <mergeCell ref="B89:B91"/>
    <mergeCell ref="B111:B114"/>
    <mergeCell ref="B72:B77"/>
    <mergeCell ref="B45:C45"/>
    <mergeCell ref="B46:B48"/>
    <mergeCell ref="B49:B50"/>
    <mergeCell ref="B52:C52"/>
    <mergeCell ref="B53:B59"/>
    <mergeCell ref="B60:B64"/>
    <mergeCell ref="B66:C66"/>
    <mergeCell ref="B67:B69"/>
    <mergeCell ref="B71:C71"/>
    <mergeCell ref="B78:B83"/>
    <mergeCell ref="B85:C85"/>
    <mergeCell ref="B86:B88"/>
    <mergeCell ref="B93:C93"/>
    <mergeCell ref="B94:B98"/>
    <mergeCell ref="B99:B102"/>
    <mergeCell ref="B104:C104"/>
    <mergeCell ref="B105:B106"/>
    <mergeCell ref="B107:B108"/>
    <mergeCell ref="B110:C110"/>
    <mergeCell ref="B115:B116"/>
    <mergeCell ref="B118:C118"/>
    <mergeCell ref="B121:B124"/>
    <mergeCell ref="B126:C126"/>
    <mergeCell ref="B127:B129"/>
  </mergeCells>
  <hyperlinks>
    <hyperlink ref="A2" location="Contents!A1" display="Contents" xr:uid="{7E9E7F2F-E7EE-48E3-A143-1B83E925242E}"/>
  </hyperlink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25277-0316-4FDF-8D40-5841336EF88E}">
  <sheetPr>
    <tabColor rgb="FFFFFF00"/>
  </sheetPr>
  <dimension ref="A1:Z164"/>
  <sheetViews>
    <sheetView zoomScale="80" zoomScaleNormal="80" workbookViewId="0"/>
  </sheetViews>
  <sheetFormatPr defaultColWidth="9" defaultRowHeight="14.4" customHeight="1"/>
  <cols>
    <col min="1" max="1" width="8.109375" bestFit="1" customWidth="1"/>
    <col min="2" max="2" width="11.44140625" customWidth="1"/>
    <col min="3" max="3" width="24.5546875" bestFit="1" customWidth="1"/>
    <col min="4" max="4" width="29.21875" style="513" customWidth="1"/>
    <col min="5" max="5" width="26.5546875" bestFit="1" customWidth="1"/>
    <col min="6" max="6" width="23.77734375" customWidth="1"/>
    <col min="7" max="7" width="9.88671875" style="513" customWidth="1"/>
    <col min="8" max="9" width="12.5546875" customWidth="1"/>
    <col min="10" max="10" width="27.5546875" style="513" bestFit="1" customWidth="1"/>
    <col min="11" max="11" width="89.109375" style="582" bestFit="1" customWidth="1"/>
  </cols>
  <sheetData>
    <row r="1" spans="1:26" ht="14.4" customHeight="1">
      <c r="A1" s="1" t="s">
        <v>0</v>
      </c>
      <c r="B1" s="1630" t="s">
        <v>3102</v>
      </c>
      <c r="C1" s="1631"/>
      <c r="D1" s="1631"/>
      <c r="E1" s="1631"/>
      <c r="F1" s="1631"/>
      <c r="G1" s="1631"/>
      <c r="H1" s="1631"/>
      <c r="I1" s="1631"/>
      <c r="J1" s="1631"/>
      <c r="K1" s="1632"/>
    </row>
    <row r="2" spans="1:26" ht="14.4" customHeight="1">
      <c r="C2" s="513"/>
      <c r="E2" s="513"/>
      <c r="F2" s="513"/>
      <c r="L2" s="2"/>
      <c r="Z2" s="2"/>
    </row>
    <row r="3" spans="1:26" ht="14.4" customHeight="1">
      <c r="A3" s="2"/>
      <c r="C3" s="513"/>
      <c r="E3" s="513"/>
      <c r="F3" s="513"/>
      <c r="L3" s="2"/>
    </row>
    <row r="4" spans="1:26" ht="14.4" customHeight="1">
      <c r="A4" s="2"/>
      <c r="B4" s="1633" t="s">
        <v>1</v>
      </c>
      <c r="C4" s="1633"/>
      <c r="D4" s="1633"/>
      <c r="E4" s="1633"/>
      <c r="F4" s="1633"/>
      <c r="G4" s="1633"/>
      <c r="H4" s="1633"/>
      <c r="I4" s="1633"/>
      <c r="J4" s="1633"/>
      <c r="K4" s="1633"/>
      <c r="L4" s="2"/>
    </row>
    <row r="5" spans="1:26" ht="14.4" customHeight="1">
      <c r="B5" s="1261" t="s">
        <v>4</v>
      </c>
      <c r="C5" s="1261" t="s">
        <v>3103</v>
      </c>
      <c r="D5" s="1261" t="s">
        <v>3104</v>
      </c>
      <c r="E5" s="1261" t="s">
        <v>3105</v>
      </c>
      <c r="F5" s="1261" t="s">
        <v>3106</v>
      </c>
      <c r="G5" s="1261" t="s">
        <v>711</v>
      </c>
      <c r="H5" s="1261" t="s">
        <v>249</v>
      </c>
      <c r="I5" s="1261" t="s">
        <v>2509</v>
      </c>
      <c r="J5" s="1261" t="s">
        <v>3107</v>
      </c>
      <c r="K5" s="1262" t="s">
        <v>6</v>
      </c>
    </row>
    <row r="6" spans="1:26" ht="14.4" customHeight="1">
      <c r="B6" s="1263"/>
      <c r="C6" s="580"/>
      <c r="D6" s="348"/>
      <c r="E6" s="10"/>
      <c r="F6" s="10"/>
      <c r="G6" s="348"/>
      <c r="H6" s="1264"/>
      <c r="I6" s="1264"/>
      <c r="J6" s="1264"/>
      <c r="K6" s="1265"/>
    </row>
    <row r="7" spans="1:26" ht="14.4" customHeight="1">
      <c r="B7" s="1263" t="s">
        <v>918</v>
      </c>
      <c r="C7" s="580" t="s">
        <v>3108</v>
      </c>
      <c r="D7" s="348" t="s">
        <v>3109</v>
      </c>
      <c r="E7" s="10" t="s">
        <v>2508</v>
      </c>
      <c r="F7" s="10" t="s">
        <v>2510</v>
      </c>
      <c r="G7" s="348">
        <v>1</v>
      </c>
      <c r="H7" s="1266">
        <v>37.76</v>
      </c>
      <c r="I7" s="1142">
        <f>G7*H7</f>
        <v>37.76</v>
      </c>
      <c r="J7" s="1267"/>
      <c r="K7" s="1265" t="s">
        <v>3110</v>
      </c>
    </row>
    <row r="8" spans="1:26" ht="14.4" customHeight="1">
      <c r="B8" s="1263" t="s">
        <v>918</v>
      </c>
      <c r="C8" s="580" t="s">
        <v>3108</v>
      </c>
      <c r="D8" s="348" t="s">
        <v>3109</v>
      </c>
      <c r="E8" s="10" t="s">
        <v>2508</v>
      </c>
      <c r="F8" s="10" t="s">
        <v>2511</v>
      </c>
      <c r="G8" s="348">
        <v>1</v>
      </c>
      <c r="H8" s="1266">
        <v>37.76</v>
      </c>
      <c r="I8" s="1142">
        <f t="shared" ref="I8:I149" si="0">G8*H8</f>
        <v>37.76</v>
      </c>
      <c r="J8" s="1267"/>
      <c r="K8" s="1265" t="s">
        <v>3110</v>
      </c>
    </row>
    <row r="9" spans="1:26" ht="14.4" customHeight="1">
      <c r="B9" s="1263" t="s">
        <v>918</v>
      </c>
      <c r="C9" s="580" t="s">
        <v>3108</v>
      </c>
      <c r="D9" s="348" t="s">
        <v>3109</v>
      </c>
      <c r="E9" s="10" t="s">
        <v>2508</v>
      </c>
      <c r="F9" s="10" t="s">
        <v>2512</v>
      </c>
      <c r="G9" s="348">
        <v>1</v>
      </c>
      <c r="H9" s="1266">
        <v>71.52</v>
      </c>
      <c r="I9" s="1142">
        <f t="shared" si="0"/>
        <v>71.52</v>
      </c>
      <c r="J9" s="1267"/>
      <c r="K9" s="1265" t="s">
        <v>3110</v>
      </c>
    </row>
    <row r="10" spans="1:26" ht="14.4" customHeight="1">
      <c r="B10" s="1263" t="s">
        <v>918</v>
      </c>
      <c r="C10" s="580" t="s">
        <v>3108</v>
      </c>
      <c r="D10" s="348" t="s">
        <v>3109</v>
      </c>
      <c r="E10" s="10" t="s">
        <v>2508</v>
      </c>
      <c r="F10" s="10" t="s">
        <v>2513</v>
      </c>
      <c r="G10" s="348">
        <v>1</v>
      </c>
      <c r="H10" s="1266">
        <v>27.7</v>
      </c>
      <c r="I10" s="1142">
        <f t="shared" si="0"/>
        <v>27.7</v>
      </c>
      <c r="J10" s="1267"/>
      <c r="K10" s="1265" t="s">
        <v>3110</v>
      </c>
    </row>
    <row r="11" spans="1:26" ht="14.4" customHeight="1">
      <c r="B11" s="1263" t="s">
        <v>918</v>
      </c>
      <c r="C11" s="580" t="s">
        <v>3108</v>
      </c>
      <c r="D11" s="348" t="s">
        <v>3109</v>
      </c>
      <c r="E11" s="10" t="s">
        <v>2508</v>
      </c>
      <c r="F11" s="10" t="s">
        <v>2514</v>
      </c>
      <c r="G11" s="348">
        <v>1</v>
      </c>
      <c r="H11" s="1266">
        <v>7.3</v>
      </c>
      <c r="I11" s="1142">
        <f t="shared" si="0"/>
        <v>7.3</v>
      </c>
      <c r="J11" s="1267"/>
      <c r="K11" s="1265" t="s">
        <v>3110</v>
      </c>
    </row>
    <row r="12" spans="1:26" ht="14.4" customHeight="1">
      <c r="B12" s="1263" t="s">
        <v>918</v>
      </c>
      <c r="C12" s="580" t="s">
        <v>3108</v>
      </c>
      <c r="D12" s="348" t="s">
        <v>3109</v>
      </c>
      <c r="E12" s="10" t="s">
        <v>2508</v>
      </c>
      <c r="F12" s="10" t="s">
        <v>2515</v>
      </c>
      <c r="G12" s="348">
        <v>1</v>
      </c>
      <c r="H12" s="1266">
        <v>48.71</v>
      </c>
      <c r="I12" s="1142">
        <f t="shared" si="0"/>
        <v>48.71</v>
      </c>
      <c r="J12" s="1267"/>
      <c r="K12" s="1265" t="s">
        <v>3110</v>
      </c>
    </row>
    <row r="13" spans="1:26" ht="14.4" customHeight="1">
      <c r="B13" s="1263" t="s">
        <v>918</v>
      </c>
      <c r="C13" s="580" t="s">
        <v>3108</v>
      </c>
      <c r="D13" s="348" t="s">
        <v>3109</v>
      </c>
      <c r="E13" s="10" t="s">
        <v>2508</v>
      </c>
      <c r="F13" s="10" t="s">
        <v>2516</v>
      </c>
      <c r="G13" s="348">
        <v>2</v>
      </c>
      <c r="H13" s="1266">
        <v>1.83</v>
      </c>
      <c r="I13" s="1142">
        <f t="shared" si="0"/>
        <v>3.66</v>
      </c>
      <c r="J13" s="1267"/>
      <c r="K13" s="1265" t="s">
        <v>3110</v>
      </c>
    </row>
    <row r="14" spans="1:26" ht="14.4" customHeight="1">
      <c r="B14" s="1263" t="s">
        <v>918</v>
      </c>
      <c r="C14" s="580" t="s">
        <v>3108</v>
      </c>
      <c r="D14" s="348" t="s">
        <v>3109</v>
      </c>
      <c r="E14" s="10" t="s">
        <v>2508</v>
      </c>
      <c r="F14" s="10" t="s">
        <v>2517</v>
      </c>
      <c r="G14" s="348">
        <v>2</v>
      </c>
      <c r="H14" s="1266">
        <v>2.65</v>
      </c>
      <c r="I14" s="1142">
        <f t="shared" si="0"/>
        <v>5.3</v>
      </c>
      <c r="J14" s="1267"/>
      <c r="K14" s="1265" t="s">
        <v>3110</v>
      </c>
    </row>
    <row r="15" spans="1:26" ht="14.4" customHeight="1">
      <c r="B15" s="1263"/>
      <c r="C15" s="580"/>
      <c r="D15" s="348"/>
      <c r="E15" s="10"/>
      <c r="F15" s="10"/>
      <c r="G15" s="348"/>
      <c r="H15" s="1266"/>
      <c r="I15" s="1142" t="s">
        <v>1</v>
      </c>
      <c r="J15" s="1267"/>
      <c r="K15" s="1265"/>
    </row>
    <row r="16" spans="1:26" ht="14.4" customHeight="1">
      <c r="B16" s="1263" t="s">
        <v>918</v>
      </c>
      <c r="C16" s="580" t="s">
        <v>3108</v>
      </c>
      <c r="D16" s="348" t="s">
        <v>1624</v>
      </c>
      <c r="E16" s="10" t="s">
        <v>3015</v>
      </c>
      <c r="F16" s="10" t="s">
        <v>3014</v>
      </c>
      <c r="G16" s="348">
        <v>1</v>
      </c>
      <c r="H16" s="1268"/>
      <c r="I16" s="1142">
        <v>550</v>
      </c>
      <c r="J16" s="1267"/>
      <c r="K16" s="1265" t="s">
        <v>3111</v>
      </c>
    </row>
    <row r="17" spans="2:11" ht="14.4" customHeight="1">
      <c r="B17" s="1263" t="s">
        <v>918</v>
      </c>
      <c r="C17" s="580" t="s">
        <v>3108</v>
      </c>
      <c r="D17" s="348" t="s">
        <v>1624</v>
      </c>
      <c r="E17" s="10" t="s">
        <v>3112</v>
      </c>
      <c r="F17" s="10" t="s">
        <v>3113</v>
      </c>
      <c r="G17" s="348">
        <v>1</v>
      </c>
      <c r="H17" s="1268"/>
      <c r="I17" s="1142">
        <v>550</v>
      </c>
      <c r="J17" s="1267" t="s">
        <v>3114</v>
      </c>
      <c r="K17" s="1265" t="s">
        <v>3115</v>
      </c>
    </row>
    <row r="18" spans="2:11" ht="14.4" customHeight="1">
      <c r="B18" s="1263" t="s">
        <v>918</v>
      </c>
      <c r="C18" s="580" t="s">
        <v>3108</v>
      </c>
      <c r="D18" s="348" t="s">
        <v>1624</v>
      </c>
      <c r="E18" s="10" t="s">
        <v>3112</v>
      </c>
      <c r="F18" s="10" t="s">
        <v>3113</v>
      </c>
      <c r="G18" s="348">
        <v>1</v>
      </c>
      <c r="H18" s="1268"/>
      <c r="I18" s="1142">
        <v>550</v>
      </c>
      <c r="J18" s="1267" t="s">
        <v>3114</v>
      </c>
      <c r="K18" s="1265" t="s">
        <v>3116</v>
      </c>
    </row>
    <row r="19" spans="2:11" ht="14.4" customHeight="1">
      <c r="B19" s="1263"/>
      <c r="C19" s="580"/>
      <c r="D19" s="348"/>
      <c r="E19" s="10"/>
      <c r="F19" s="10"/>
      <c r="G19" s="348"/>
      <c r="H19" s="1268"/>
      <c r="I19" s="1142" t="s">
        <v>1</v>
      </c>
      <c r="J19" s="1267"/>
      <c r="K19" s="1265"/>
    </row>
    <row r="20" spans="2:11" ht="14.4" customHeight="1">
      <c r="B20" s="1263" t="s">
        <v>918</v>
      </c>
      <c r="C20" s="580" t="s">
        <v>3108</v>
      </c>
      <c r="D20" s="348" t="s">
        <v>1764</v>
      </c>
      <c r="E20" s="10" t="s">
        <v>3016</v>
      </c>
      <c r="F20" s="10" t="s">
        <v>3017</v>
      </c>
      <c r="G20" s="348">
        <v>1</v>
      </c>
      <c r="H20" s="1268"/>
      <c r="I20" s="1142">
        <f t="shared" si="0"/>
        <v>0</v>
      </c>
      <c r="J20" s="1267"/>
      <c r="K20" s="1265"/>
    </row>
    <row r="21" spans="2:11" ht="14.4" customHeight="1">
      <c r="B21" s="1263" t="s">
        <v>918</v>
      </c>
      <c r="C21" s="580" t="s">
        <v>3108</v>
      </c>
      <c r="D21" s="348" t="s">
        <v>1764</v>
      </c>
      <c r="E21" s="1269" t="s">
        <v>3117</v>
      </c>
      <c r="F21" s="10" t="s">
        <v>3118</v>
      </c>
      <c r="G21" s="348">
        <v>1</v>
      </c>
      <c r="H21" s="1268"/>
      <c r="I21" s="1440">
        <v>1199</v>
      </c>
      <c r="J21" s="1270" t="s">
        <v>3119</v>
      </c>
      <c r="K21" s="1265"/>
    </row>
    <row r="22" spans="2:11" ht="14.4" customHeight="1">
      <c r="B22" s="1263" t="s">
        <v>918</v>
      </c>
      <c r="C22" s="580" t="s">
        <v>3108</v>
      </c>
      <c r="D22" s="348" t="s">
        <v>1764</v>
      </c>
      <c r="E22" s="1271">
        <v>516112</v>
      </c>
      <c r="F22" s="1271" t="s">
        <v>3120</v>
      </c>
      <c r="G22" s="1272">
        <v>1</v>
      </c>
      <c r="H22" s="1273"/>
      <c r="I22" s="1266">
        <v>1000</v>
      </c>
      <c r="J22" s="1270" t="s">
        <v>3121</v>
      </c>
      <c r="K22" s="1274" t="s">
        <v>3122</v>
      </c>
    </row>
    <row r="23" spans="2:11" ht="14.4" customHeight="1">
      <c r="B23" s="1263" t="s">
        <v>918</v>
      </c>
      <c r="C23" s="580" t="s">
        <v>3108</v>
      </c>
      <c r="D23" s="348" t="s">
        <v>1764</v>
      </c>
      <c r="E23" s="1275" t="s">
        <v>3123</v>
      </c>
      <c r="F23" s="10" t="s">
        <v>3113</v>
      </c>
      <c r="G23" s="1272">
        <v>1</v>
      </c>
      <c r="H23" s="1273"/>
      <c r="I23" s="1266">
        <v>1100</v>
      </c>
      <c r="J23" s="1267" t="s">
        <v>3114</v>
      </c>
      <c r="K23" s="1274" t="s">
        <v>3124</v>
      </c>
    </row>
    <row r="24" spans="2:11" ht="14.4" customHeight="1">
      <c r="B24" s="1263"/>
      <c r="C24" s="580"/>
      <c r="D24" s="348"/>
      <c r="E24" s="10"/>
      <c r="F24" s="10"/>
      <c r="G24" s="348"/>
      <c r="H24" s="1268"/>
      <c r="I24" s="1142"/>
      <c r="J24" s="1267"/>
      <c r="K24" s="1265"/>
    </row>
    <row r="25" spans="2:11" ht="14.4" customHeight="1">
      <c r="B25" s="1263" t="s">
        <v>918</v>
      </c>
      <c r="C25" s="580" t="s">
        <v>3108</v>
      </c>
      <c r="D25" s="348" t="s">
        <v>3125</v>
      </c>
      <c r="E25" s="10"/>
      <c r="F25" s="10" t="s">
        <v>2508</v>
      </c>
      <c r="G25" s="348">
        <v>2</v>
      </c>
      <c r="H25" s="1276">
        <v>32.049999999999997</v>
      </c>
      <c r="I25" s="1142">
        <f t="shared" si="0"/>
        <v>64.099999999999994</v>
      </c>
      <c r="J25" s="1267"/>
      <c r="K25" s="581" t="s">
        <v>2505</v>
      </c>
    </row>
    <row r="26" spans="2:11" ht="14.4" customHeight="1">
      <c r="B26" s="1263" t="s">
        <v>918</v>
      </c>
      <c r="C26" s="580" t="s">
        <v>3108</v>
      </c>
      <c r="D26" s="348" t="s">
        <v>3125</v>
      </c>
      <c r="E26" s="10"/>
      <c r="F26" s="10" t="s">
        <v>2508</v>
      </c>
      <c r="G26" s="348">
        <v>2</v>
      </c>
      <c r="H26" s="1276">
        <v>46.11</v>
      </c>
      <c r="I26" s="1142">
        <f t="shared" si="0"/>
        <v>92.22</v>
      </c>
      <c r="J26" s="1267"/>
      <c r="K26" s="581" t="s">
        <v>2506</v>
      </c>
    </row>
    <row r="27" spans="2:11" ht="14.4" customHeight="1">
      <c r="B27" s="1263" t="s">
        <v>918</v>
      </c>
      <c r="C27" s="580" t="s">
        <v>3108</v>
      </c>
      <c r="D27" s="348" t="s">
        <v>3125</v>
      </c>
      <c r="E27" s="10" t="s">
        <v>3126</v>
      </c>
      <c r="F27" s="10" t="s">
        <v>3113</v>
      </c>
      <c r="G27" s="348">
        <v>2</v>
      </c>
      <c r="H27" s="1268"/>
      <c r="I27" s="1142">
        <v>180</v>
      </c>
      <c r="J27" s="1267"/>
      <c r="K27" s="1265" t="s">
        <v>3127</v>
      </c>
    </row>
    <row r="28" spans="2:11" s="1279" customFormat="1" ht="14.4" customHeight="1">
      <c r="B28" s="1263" t="s">
        <v>918</v>
      </c>
      <c r="C28" s="580" t="s">
        <v>3108</v>
      </c>
      <c r="D28" s="348" t="s">
        <v>3125</v>
      </c>
      <c r="E28" s="1277" t="s">
        <v>3128</v>
      </c>
      <c r="F28" s="10" t="s">
        <v>3113</v>
      </c>
      <c r="G28" s="349">
        <v>2</v>
      </c>
      <c r="H28" s="1278"/>
      <c r="I28" s="1142">
        <v>180</v>
      </c>
      <c r="J28" s="1267"/>
      <c r="K28" s="1265" t="s">
        <v>3129</v>
      </c>
    </row>
    <row r="29" spans="2:11" ht="14.4" customHeight="1">
      <c r="B29" s="1263"/>
      <c r="C29" s="10"/>
      <c r="D29" s="1272"/>
      <c r="E29" s="988"/>
      <c r="F29" s="988"/>
      <c r="G29" s="1272"/>
      <c r="H29" s="1280"/>
      <c r="I29" s="1142">
        <f t="shared" si="0"/>
        <v>0</v>
      </c>
      <c r="J29" s="1267"/>
      <c r="K29" s="1281"/>
    </row>
    <row r="30" spans="2:11" ht="4.3499999999999996" customHeight="1">
      <c r="B30" s="1282"/>
      <c r="C30" s="1283"/>
      <c r="D30" s="1284"/>
      <c r="E30" s="1283"/>
      <c r="F30" s="1283"/>
      <c r="G30" s="1284"/>
      <c r="H30" s="1285"/>
      <c r="I30" s="1286">
        <f t="shared" si="0"/>
        <v>0</v>
      </c>
      <c r="J30" s="1287"/>
      <c r="K30" s="1288"/>
    </row>
    <row r="31" spans="2:11" ht="14.4" customHeight="1">
      <c r="B31" s="1263" t="s">
        <v>7</v>
      </c>
      <c r="C31" s="10" t="s">
        <v>3130</v>
      </c>
      <c r="D31" s="1272" t="s">
        <v>1</v>
      </c>
      <c r="E31" s="988"/>
      <c r="F31" s="988"/>
      <c r="G31" s="1272"/>
      <c r="H31" s="1280"/>
      <c r="I31" s="1142">
        <f t="shared" si="0"/>
        <v>0</v>
      </c>
      <c r="J31" s="1267"/>
      <c r="K31" s="1281"/>
    </row>
    <row r="32" spans="2:11" ht="14.4" customHeight="1">
      <c r="B32" s="1263"/>
      <c r="C32" s="10"/>
      <c r="D32" s="1272"/>
      <c r="E32" s="988"/>
      <c r="F32" s="988"/>
      <c r="G32" s="1272"/>
      <c r="H32" s="1280"/>
      <c r="I32" s="1142"/>
      <c r="J32" s="1267"/>
      <c r="K32" s="1281"/>
    </row>
    <row r="33" spans="2:11" ht="14.4" customHeight="1">
      <c r="B33" s="1263" t="s">
        <v>3131</v>
      </c>
      <c r="C33" s="10" t="s">
        <v>3132</v>
      </c>
      <c r="D33" s="348" t="s">
        <v>1764</v>
      </c>
      <c r="E33" s="1275" t="s">
        <v>3120</v>
      </c>
      <c r="F33" s="1271">
        <v>216112</v>
      </c>
      <c r="G33" s="1272">
        <v>1</v>
      </c>
      <c r="H33" s="1273"/>
      <c r="I33" s="1266">
        <v>1000</v>
      </c>
      <c r="J33" s="1270" t="s">
        <v>3121</v>
      </c>
      <c r="K33" s="1274" t="s">
        <v>3122</v>
      </c>
    </row>
    <row r="34" spans="2:11" ht="14.4" customHeight="1">
      <c r="B34" s="1263" t="s">
        <v>3131</v>
      </c>
      <c r="C34" s="10" t="s">
        <v>3132</v>
      </c>
      <c r="D34" s="348" t="s">
        <v>1764</v>
      </c>
      <c r="E34" s="1275" t="s">
        <v>3120</v>
      </c>
      <c r="F34" s="1271">
        <v>216134</v>
      </c>
      <c r="G34" s="1272">
        <v>1</v>
      </c>
      <c r="H34" s="1273"/>
      <c r="I34" s="1266">
        <v>1000</v>
      </c>
      <c r="J34" s="1270" t="s">
        <v>3121</v>
      </c>
      <c r="K34" s="1289" t="s">
        <v>3133</v>
      </c>
    </row>
    <row r="35" spans="2:11" ht="14.4" customHeight="1">
      <c r="B35" s="1263"/>
      <c r="C35" s="10"/>
      <c r="D35" s="1272"/>
      <c r="E35" s="988"/>
      <c r="F35" s="988"/>
      <c r="G35" s="1272"/>
      <c r="H35" s="1280"/>
      <c r="I35" s="1142" t="s">
        <v>1</v>
      </c>
      <c r="J35" s="1267"/>
      <c r="K35" s="1275"/>
    </row>
    <row r="36" spans="2:11" ht="14.4" customHeight="1">
      <c r="B36" s="1263" t="s">
        <v>3131</v>
      </c>
      <c r="C36" s="10" t="s">
        <v>3132</v>
      </c>
      <c r="D36" s="348" t="s">
        <v>1624</v>
      </c>
      <c r="E36" s="10" t="s">
        <v>3026</v>
      </c>
      <c r="F36" s="10" t="s">
        <v>3024</v>
      </c>
      <c r="G36" s="1290">
        <v>1</v>
      </c>
      <c r="H36" s="1291">
        <v>480</v>
      </c>
      <c r="I36" s="1142">
        <f t="shared" si="0"/>
        <v>480</v>
      </c>
      <c r="J36" s="1267"/>
      <c r="K36" s="581" t="s">
        <v>3036</v>
      </c>
    </row>
    <row r="37" spans="2:11" ht="14.4" customHeight="1">
      <c r="B37" s="1263" t="s">
        <v>7</v>
      </c>
      <c r="C37" s="10" t="s">
        <v>3132</v>
      </c>
      <c r="D37" s="348" t="s">
        <v>1624</v>
      </c>
      <c r="E37" s="10" t="s">
        <v>3026</v>
      </c>
      <c r="F37" s="10" t="s">
        <v>3025</v>
      </c>
      <c r="G37" s="1290">
        <v>1</v>
      </c>
      <c r="H37" s="1291">
        <v>480</v>
      </c>
      <c r="I37" s="1142">
        <f t="shared" si="0"/>
        <v>480</v>
      </c>
      <c r="J37" s="1267"/>
      <c r="K37" s="581" t="s">
        <v>3036</v>
      </c>
    </row>
    <row r="38" spans="2:11" ht="14.4" customHeight="1">
      <c r="B38" s="1263" t="s">
        <v>7</v>
      </c>
      <c r="C38" s="10" t="s">
        <v>3132</v>
      </c>
      <c r="D38" s="348" t="s">
        <v>1624</v>
      </c>
      <c r="E38" s="1325" t="s">
        <v>3262</v>
      </c>
      <c r="F38" s="10" t="s">
        <v>3035</v>
      </c>
      <c r="G38" s="1290">
        <v>1</v>
      </c>
      <c r="H38" s="1326">
        <v>560</v>
      </c>
      <c r="I38" s="1327">
        <v>560</v>
      </c>
      <c r="J38" s="1267" t="s">
        <v>3263</v>
      </c>
      <c r="K38" s="581" t="s">
        <v>3037</v>
      </c>
    </row>
    <row r="39" spans="2:11" ht="14.4" customHeight="1">
      <c r="B39" s="1263"/>
      <c r="C39" s="10"/>
      <c r="D39" s="348"/>
      <c r="E39" s="1325"/>
      <c r="F39" s="17"/>
      <c r="G39" s="1290"/>
      <c r="H39" s="1291"/>
      <c r="I39" s="1142"/>
      <c r="J39" s="1267"/>
      <c r="K39" s="581"/>
    </row>
    <row r="40" spans="2:11" ht="14.4" customHeight="1">
      <c r="B40" s="1263" t="s">
        <v>7</v>
      </c>
      <c r="C40" s="10" t="s">
        <v>3132</v>
      </c>
      <c r="D40" s="348" t="s">
        <v>3264</v>
      </c>
      <c r="E40" s="988" t="s">
        <v>3265</v>
      </c>
      <c r="F40" s="1328" t="s">
        <v>3266</v>
      </c>
      <c r="G40" s="1290">
        <v>1</v>
      </c>
      <c r="H40" s="1280"/>
      <c r="I40" s="1634">
        <v>1200</v>
      </c>
      <c r="J40" s="1270" t="s">
        <v>3267</v>
      </c>
      <c r="K40" s="1275"/>
    </row>
    <row r="41" spans="2:11" ht="14.4" customHeight="1">
      <c r="B41" s="1263"/>
      <c r="C41" s="10"/>
      <c r="D41" s="348" t="s">
        <v>3268</v>
      </c>
      <c r="E41" s="988"/>
      <c r="F41" s="1329" t="s">
        <v>3269</v>
      </c>
      <c r="G41" s="1290">
        <v>2</v>
      </c>
      <c r="H41" s="1280"/>
      <c r="I41" s="1635"/>
      <c r="J41" s="1270"/>
      <c r="K41" s="1275"/>
    </row>
    <row r="42" spans="2:11" ht="14.4" customHeight="1">
      <c r="B42" s="1263"/>
      <c r="C42" s="10"/>
      <c r="D42" s="348" t="s">
        <v>3270</v>
      </c>
      <c r="E42" s="988"/>
      <c r="F42" s="1329" t="s">
        <v>3269</v>
      </c>
      <c r="G42" s="1290">
        <v>1</v>
      </c>
      <c r="H42" s="1280"/>
      <c r="I42" s="1635"/>
      <c r="J42" s="1270"/>
      <c r="K42" s="1275"/>
    </row>
    <row r="43" spans="2:11" ht="14.4" customHeight="1">
      <c r="B43" s="1263"/>
      <c r="C43" s="10"/>
      <c r="D43" s="348" t="s">
        <v>3271</v>
      </c>
      <c r="E43" s="988"/>
      <c r="F43" s="988" t="s">
        <v>3272</v>
      </c>
      <c r="G43" s="1290">
        <v>1</v>
      </c>
      <c r="H43" s="1280"/>
      <c r="I43" s="1635"/>
      <c r="J43" s="1270"/>
      <c r="K43" s="1275"/>
    </row>
    <row r="44" spans="2:11" ht="14.4" customHeight="1">
      <c r="B44" s="1263"/>
      <c r="C44" s="10"/>
      <c r="D44" s="348" t="s">
        <v>3273</v>
      </c>
      <c r="F44" s="1329" t="s">
        <v>3274</v>
      </c>
      <c r="G44" s="1290">
        <v>1</v>
      </c>
      <c r="H44" s="1280"/>
      <c r="I44" s="1636"/>
      <c r="J44" s="1270"/>
      <c r="K44" s="1275"/>
    </row>
    <row r="45" spans="2:11" ht="14.4" customHeight="1">
      <c r="B45" s="1263"/>
      <c r="C45" s="10"/>
      <c r="D45" s="1272"/>
      <c r="E45" s="988"/>
      <c r="F45" s="988"/>
      <c r="G45" s="1272"/>
      <c r="H45" s="1280"/>
      <c r="I45" s="1142">
        <f t="shared" si="0"/>
        <v>0</v>
      </c>
      <c r="J45" s="1267"/>
      <c r="K45" s="1275"/>
    </row>
    <row r="46" spans="2:11" ht="4.3499999999999996" customHeight="1">
      <c r="B46" s="1292"/>
      <c r="C46" s="1293"/>
      <c r="D46" s="1294"/>
      <c r="E46" s="1293"/>
      <c r="F46" s="1293"/>
      <c r="G46" s="1294"/>
      <c r="H46" s="1295"/>
      <c r="I46" s="1286">
        <f t="shared" si="0"/>
        <v>0</v>
      </c>
      <c r="J46" s="1287"/>
      <c r="K46" s="1296"/>
    </row>
    <row r="47" spans="2:11" ht="14.4" customHeight="1">
      <c r="B47" s="1263" t="s">
        <v>8</v>
      </c>
      <c r="C47" s="10" t="s">
        <v>3134</v>
      </c>
      <c r="D47" s="1272" t="s">
        <v>1</v>
      </c>
      <c r="E47" s="988"/>
      <c r="F47" s="988"/>
      <c r="G47" s="1272"/>
      <c r="H47" s="1280"/>
      <c r="I47" s="1142">
        <f t="shared" si="0"/>
        <v>0</v>
      </c>
      <c r="J47" s="1267"/>
      <c r="K47" s="1275" t="s">
        <v>3135</v>
      </c>
    </row>
    <row r="48" spans="2:11" ht="14.4" customHeight="1">
      <c r="B48" s="1263"/>
      <c r="C48" s="10"/>
      <c r="D48" s="1272"/>
      <c r="E48" s="988"/>
      <c r="F48" s="988"/>
      <c r="G48" s="1272"/>
      <c r="H48" s="1280"/>
      <c r="I48" s="1142">
        <f t="shared" si="0"/>
        <v>0</v>
      </c>
      <c r="J48" s="1267"/>
      <c r="K48" s="1275"/>
    </row>
    <row r="49" spans="2:11" ht="14.4" customHeight="1">
      <c r="B49" s="1297" t="s">
        <v>8</v>
      </c>
      <c r="C49" s="1277" t="s">
        <v>3136</v>
      </c>
      <c r="D49" s="348" t="s">
        <v>1624</v>
      </c>
      <c r="E49" s="10" t="s">
        <v>3003</v>
      </c>
      <c r="F49" s="10" t="s">
        <v>3000</v>
      </c>
      <c r="G49" s="1298">
        <v>1</v>
      </c>
      <c r="H49" s="1299"/>
      <c r="I49" s="1142">
        <f t="shared" si="0"/>
        <v>0</v>
      </c>
      <c r="J49" s="1267"/>
      <c r="K49" s="581" t="s">
        <v>1624</v>
      </c>
    </row>
    <row r="50" spans="2:11" ht="14.4" customHeight="1">
      <c r="B50" s="1297" t="s">
        <v>8</v>
      </c>
      <c r="C50" s="1277" t="s">
        <v>3136</v>
      </c>
      <c r="D50" s="348" t="s">
        <v>1624</v>
      </c>
      <c r="E50" s="10" t="s">
        <v>3003</v>
      </c>
      <c r="F50" s="10" t="s">
        <v>3001</v>
      </c>
      <c r="G50" s="1298">
        <v>1</v>
      </c>
      <c r="H50" s="1299"/>
      <c r="I50" s="1142">
        <f t="shared" si="0"/>
        <v>0</v>
      </c>
      <c r="J50" s="1267"/>
      <c r="K50" s="581" t="s">
        <v>3002</v>
      </c>
    </row>
    <row r="51" spans="2:11" ht="14.4" customHeight="1">
      <c r="B51" s="1297" t="s">
        <v>8</v>
      </c>
      <c r="C51" s="1277" t="s">
        <v>3136</v>
      </c>
      <c r="D51" s="348" t="s">
        <v>1624</v>
      </c>
      <c r="E51" s="10" t="s">
        <v>2904</v>
      </c>
      <c r="F51" s="10" t="s">
        <v>2931</v>
      </c>
      <c r="G51" s="1298">
        <v>1</v>
      </c>
      <c r="H51" s="1299"/>
      <c r="I51" s="1142">
        <v>360</v>
      </c>
      <c r="J51" s="1267"/>
      <c r="K51" s="581" t="s">
        <v>2942</v>
      </c>
    </row>
    <row r="52" spans="2:11" ht="14.4" customHeight="1">
      <c r="B52" s="1297" t="s">
        <v>8</v>
      </c>
      <c r="C52" s="1277" t="s">
        <v>3136</v>
      </c>
      <c r="D52" s="348" t="s">
        <v>1624</v>
      </c>
      <c r="E52" s="10" t="s">
        <v>2904</v>
      </c>
      <c r="F52" s="10" t="s">
        <v>2932</v>
      </c>
      <c r="G52" s="1298">
        <v>1</v>
      </c>
      <c r="H52" s="1299"/>
      <c r="I52" s="1142">
        <v>360</v>
      </c>
      <c r="J52" s="1267"/>
      <c r="K52" s="581" t="s">
        <v>2943</v>
      </c>
    </row>
    <row r="53" spans="2:11" ht="14.4" customHeight="1">
      <c r="B53" s="1297" t="s">
        <v>8</v>
      </c>
      <c r="C53" s="1277" t="s">
        <v>3136</v>
      </c>
      <c r="D53" s="348" t="s">
        <v>1624</v>
      </c>
      <c r="E53" s="988" t="s">
        <v>3137</v>
      </c>
      <c r="F53" s="1300" t="s">
        <v>3138</v>
      </c>
      <c r="G53" s="1298">
        <v>1</v>
      </c>
      <c r="H53" s="1299"/>
      <c r="I53" s="1142">
        <v>499</v>
      </c>
      <c r="J53" s="1270" t="s">
        <v>3139</v>
      </c>
      <c r="K53" s="1275" t="s">
        <v>3140</v>
      </c>
    </row>
    <row r="54" spans="2:11" ht="14.4" customHeight="1">
      <c r="B54" s="1297" t="s">
        <v>8</v>
      </c>
      <c r="C54" s="1277" t="s">
        <v>3136</v>
      </c>
      <c r="D54" s="348" t="s">
        <v>1624</v>
      </c>
      <c r="E54" s="988" t="s">
        <v>3137</v>
      </c>
      <c r="F54" s="1300" t="s">
        <v>3141</v>
      </c>
      <c r="G54" s="1298">
        <v>1</v>
      </c>
      <c r="H54" s="1299"/>
      <c r="I54" s="1142">
        <v>499</v>
      </c>
      <c r="J54" s="1270" t="s">
        <v>3139</v>
      </c>
      <c r="K54" s="1275" t="s">
        <v>3140</v>
      </c>
    </row>
    <row r="55" spans="2:11" ht="14.4" customHeight="1">
      <c r="B55" s="1297"/>
      <c r="C55" s="1277"/>
      <c r="D55" s="1272"/>
      <c r="E55" s="1301"/>
      <c r="F55" s="1302"/>
      <c r="G55" s="1298"/>
      <c r="H55" s="1299"/>
      <c r="I55" s="1142"/>
      <c r="J55" s="1267"/>
      <c r="K55" s="1303"/>
    </row>
    <row r="56" spans="2:11" ht="14.4" customHeight="1">
      <c r="B56" s="1297" t="s">
        <v>8</v>
      </c>
      <c r="C56" s="1277" t="s">
        <v>3136</v>
      </c>
      <c r="D56" s="348" t="s">
        <v>1764</v>
      </c>
      <c r="E56" s="10" t="s">
        <v>2904</v>
      </c>
      <c r="F56" s="10" t="s">
        <v>2923</v>
      </c>
      <c r="G56" s="1298">
        <v>1</v>
      </c>
      <c r="H56" s="1299">
        <v>995</v>
      </c>
      <c r="I56" s="1142">
        <f t="shared" si="0"/>
        <v>995</v>
      </c>
      <c r="J56" s="1267"/>
      <c r="K56" s="581" t="s">
        <v>2933</v>
      </c>
    </row>
    <row r="57" spans="2:11" ht="14.4" customHeight="1">
      <c r="B57" s="1297" t="s">
        <v>8</v>
      </c>
      <c r="C57" s="1277" t="s">
        <v>3136</v>
      </c>
      <c r="D57" s="348" t="s">
        <v>1764</v>
      </c>
      <c r="E57" s="10" t="s">
        <v>2904</v>
      </c>
      <c r="F57" s="10" t="s">
        <v>2924</v>
      </c>
      <c r="G57" s="1298">
        <v>2</v>
      </c>
      <c r="H57" s="1299">
        <v>14.88</v>
      </c>
      <c r="I57" s="1142">
        <f t="shared" si="0"/>
        <v>29.76</v>
      </c>
      <c r="J57" s="1267"/>
      <c r="K57" s="581" t="s">
        <v>2934</v>
      </c>
    </row>
    <row r="58" spans="2:11" ht="14.4" customHeight="1">
      <c r="B58" s="1297" t="s">
        <v>8</v>
      </c>
      <c r="C58" s="1277" t="s">
        <v>3136</v>
      </c>
      <c r="D58" s="348" t="s">
        <v>1764</v>
      </c>
      <c r="E58" s="10" t="s">
        <v>2904</v>
      </c>
      <c r="F58" s="10" t="s">
        <v>2925</v>
      </c>
      <c r="G58" s="1298">
        <v>1</v>
      </c>
      <c r="H58" s="1299">
        <v>60</v>
      </c>
      <c r="I58" s="1142">
        <f t="shared" si="0"/>
        <v>60</v>
      </c>
      <c r="J58" s="1267"/>
      <c r="K58" s="581" t="s">
        <v>2935</v>
      </c>
    </row>
    <row r="59" spans="2:11" ht="14.4" customHeight="1">
      <c r="B59" s="1297" t="s">
        <v>8</v>
      </c>
      <c r="C59" s="1277" t="s">
        <v>3136</v>
      </c>
      <c r="D59" s="348" t="s">
        <v>1764</v>
      </c>
      <c r="E59" s="10" t="s">
        <v>2904</v>
      </c>
      <c r="F59" s="10" t="s">
        <v>2926</v>
      </c>
      <c r="G59" s="1298">
        <v>1</v>
      </c>
      <c r="H59" s="1299">
        <v>60</v>
      </c>
      <c r="I59" s="1142">
        <f t="shared" si="0"/>
        <v>60</v>
      </c>
      <c r="J59" s="1267"/>
      <c r="K59" s="581" t="s">
        <v>2936</v>
      </c>
    </row>
    <row r="60" spans="2:11" ht="14.4" customHeight="1">
      <c r="B60" s="1297" t="s">
        <v>8</v>
      </c>
      <c r="C60" s="1277" t="s">
        <v>3136</v>
      </c>
      <c r="D60" s="348" t="s">
        <v>1764</v>
      </c>
      <c r="E60" s="10" t="s">
        <v>2904</v>
      </c>
      <c r="F60" s="10" t="s">
        <v>2927</v>
      </c>
      <c r="G60" s="1298">
        <v>1</v>
      </c>
      <c r="H60" s="1299">
        <v>60</v>
      </c>
      <c r="I60" s="1142">
        <f t="shared" si="0"/>
        <v>60</v>
      </c>
      <c r="J60" s="1267"/>
      <c r="K60" s="581" t="s">
        <v>2937</v>
      </c>
    </row>
    <row r="61" spans="2:11" ht="14.4" customHeight="1">
      <c r="B61" s="1297" t="s">
        <v>8</v>
      </c>
      <c r="C61" s="1277" t="s">
        <v>3136</v>
      </c>
      <c r="D61" s="348" t="s">
        <v>1764</v>
      </c>
      <c r="E61" s="1275" t="s">
        <v>3120</v>
      </c>
      <c r="F61" s="1271">
        <v>323112</v>
      </c>
      <c r="G61" s="1272">
        <v>1</v>
      </c>
      <c r="H61" s="1273"/>
      <c r="I61" s="1266">
        <v>1000</v>
      </c>
      <c r="J61" s="1270" t="s">
        <v>3121</v>
      </c>
      <c r="K61" s="1274" t="s">
        <v>3122</v>
      </c>
    </row>
    <row r="62" spans="2:11" ht="14.4" customHeight="1">
      <c r="B62" s="1297" t="s">
        <v>8</v>
      </c>
      <c r="C62" s="1277" t="s">
        <v>3136</v>
      </c>
      <c r="D62" s="348" t="s">
        <v>1764</v>
      </c>
      <c r="E62" s="1275" t="s">
        <v>3120</v>
      </c>
      <c r="F62" s="1271">
        <v>323134</v>
      </c>
      <c r="G62" s="1272">
        <v>1</v>
      </c>
      <c r="H62" s="1273"/>
      <c r="I62" s="1266">
        <v>1000</v>
      </c>
      <c r="J62" s="1270" t="s">
        <v>3121</v>
      </c>
      <c r="K62" s="1289" t="s">
        <v>3133</v>
      </c>
    </row>
    <row r="63" spans="2:11" ht="14.4" customHeight="1">
      <c r="B63" s="1297" t="s">
        <v>1</v>
      </c>
      <c r="C63" s="1277" t="s">
        <v>1</v>
      </c>
      <c r="D63" s="1272"/>
      <c r="E63" s="1301"/>
      <c r="F63" s="1302"/>
      <c r="G63" s="1298"/>
      <c r="H63" s="1299"/>
      <c r="I63" s="1142" t="s">
        <v>1</v>
      </c>
      <c r="J63" s="1267"/>
      <c r="K63" s="1303"/>
    </row>
    <row r="64" spans="2:11" ht="14.4" customHeight="1">
      <c r="B64" s="1297" t="s">
        <v>8</v>
      </c>
      <c r="C64" s="1277" t="s">
        <v>3136</v>
      </c>
      <c r="D64" s="348" t="s">
        <v>3125</v>
      </c>
      <c r="E64" s="10" t="s">
        <v>2904</v>
      </c>
      <c r="F64" s="10" t="s">
        <v>2928</v>
      </c>
      <c r="G64" s="1298">
        <v>1</v>
      </c>
      <c r="H64" s="1299">
        <v>65</v>
      </c>
      <c r="I64" s="1142">
        <v>65</v>
      </c>
      <c r="J64" s="1267"/>
      <c r="K64" s="581" t="s">
        <v>2938</v>
      </c>
    </row>
    <row r="65" spans="2:11" ht="14.4" customHeight="1">
      <c r="B65" s="1297" t="s">
        <v>8</v>
      </c>
      <c r="C65" s="1277" t="s">
        <v>3136</v>
      </c>
      <c r="D65" s="348" t="s">
        <v>3125</v>
      </c>
      <c r="E65" s="10" t="s">
        <v>2904</v>
      </c>
      <c r="F65" s="10" t="s">
        <v>2929</v>
      </c>
      <c r="G65" s="1298">
        <v>1</v>
      </c>
      <c r="H65" s="1299">
        <v>65</v>
      </c>
      <c r="I65" s="1142">
        <v>65</v>
      </c>
      <c r="J65" s="1267"/>
      <c r="K65" s="581" t="s">
        <v>2939</v>
      </c>
    </row>
    <row r="66" spans="2:11" ht="14.4" customHeight="1">
      <c r="B66" s="1297" t="s">
        <v>8</v>
      </c>
      <c r="C66" s="1277" t="s">
        <v>3136</v>
      </c>
      <c r="D66" s="348" t="s">
        <v>3125</v>
      </c>
      <c r="E66" s="10" t="s">
        <v>2904</v>
      </c>
      <c r="F66" s="10" t="s">
        <v>2930</v>
      </c>
      <c r="G66" s="1298">
        <v>1</v>
      </c>
      <c r="H66" s="1299">
        <v>65</v>
      </c>
      <c r="I66" s="1142">
        <v>65</v>
      </c>
      <c r="J66" s="1267"/>
      <c r="K66" s="581" t="s">
        <v>2940</v>
      </c>
    </row>
    <row r="67" spans="2:11" ht="14.4" customHeight="1">
      <c r="B67" s="1297" t="s">
        <v>8</v>
      </c>
      <c r="C67" s="1277" t="s">
        <v>3136</v>
      </c>
      <c r="D67" s="348" t="s">
        <v>3125</v>
      </c>
      <c r="E67" s="1275" t="s">
        <v>3120</v>
      </c>
      <c r="F67" s="581">
        <v>32313405</v>
      </c>
      <c r="G67" s="1272">
        <v>2</v>
      </c>
      <c r="H67" s="1273"/>
      <c r="I67" s="1266">
        <v>180</v>
      </c>
      <c r="J67" s="1270" t="s">
        <v>3121</v>
      </c>
      <c r="K67" s="1304" t="s">
        <v>3142</v>
      </c>
    </row>
    <row r="68" spans="2:11" ht="14.4" customHeight="1">
      <c r="B68" s="1297" t="s">
        <v>8</v>
      </c>
      <c r="C68" s="1277" t="s">
        <v>3136</v>
      </c>
      <c r="D68" s="348" t="s">
        <v>3125</v>
      </c>
      <c r="E68" s="1275" t="s">
        <v>3120</v>
      </c>
      <c r="F68" s="581">
        <v>32313410</v>
      </c>
      <c r="G68" s="1272">
        <v>2</v>
      </c>
      <c r="H68" s="1273"/>
      <c r="I68" s="1266">
        <v>180</v>
      </c>
      <c r="J68" s="1270" t="s">
        <v>3121</v>
      </c>
      <c r="K68" s="1304" t="s">
        <v>3143</v>
      </c>
    </row>
    <row r="69" spans="2:11" ht="14.4" customHeight="1">
      <c r="B69" s="1297" t="s">
        <v>8</v>
      </c>
      <c r="C69" s="1277" t="s">
        <v>3136</v>
      </c>
      <c r="D69" s="348" t="s">
        <v>3125</v>
      </c>
      <c r="E69" s="1275" t="s">
        <v>3120</v>
      </c>
      <c r="F69" s="581">
        <v>32313415</v>
      </c>
      <c r="G69" s="1272">
        <v>2</v>
      </c>
      <c r="H69" s="1273"/>
      <c r="I69" s="1266">
        <v>180</v>
      </c>
      <c r="J69" s="1270" t="s">
        <v>3121</v>
      </c>
      <c r="K69" s="1304" t="s">
        <v>3144</v>
      </c>
    </row>
    <row r="70" spans="2:11" ht="14.4" customHeight="1">
      <c r="B70" s="1297"/>
      <c r="C70" s="1277"/>
      <c r="D70" s="348"/>
      <c r="E70" s="10"/>
      <c r="F70" s="10"/>
      <c r="G70" s="1298"/>
      <c r="H70" s="1299"/>
      <c r="I70" s="1142"/>
      <c r="J70" s="1267"/>
      <c r="K70" s="581"/>
    </row>
    <row r="71" spans="2:11" ht="14.4" customHeight="1">
      <c r="B71" s="1297"/>
      <c r="C71" s="1277"/>
      <c r="D71" s="1298"/>
      <c r="E71" s="1301"/>
      <c r="F71" s="1301"/>
      <c r="G71" s="1298"/>
      <c r="H71" s="1299"/>
      <c r="I71" s="1142">
        <f t="shared" si="0"/>
        <v>0</v>
      </c>
      <c r="J71" s="1267"/>
      <c r="K71" s="1303"/>
    </row>
    <row r="72" spans="2:11" ht="4.3499999999999996" customHeight="1">
      <c r="B72" s="1282"/>
      <c r="C72" s="1283"/>
      <c r="D72" s="1284"/>
      <c r="E72" s="1283"/>
      <c r="F72" s="1283"/>
      <c r="G72" s="1284"/>
      <c r="H72" s="1285"/>
      <c r="I72" s="1286">
        <f t="shared" si="0"/>
        <v>0</v>
      </c>
      <c r="J72" s="1287"/>
      <c r="K72" s="1305"/>
    </row>
    <row r="73" spans="2:11" ht="14.4" customHeight="1">
      <c r="B73" s="1263" t="s">
        <v>922</v>
      </c>
      <c r="C73" s="10" t="s">
        <v>3145</v>
      </c>
      <c r="D73" s="1272"/>
      <c r="E73" s="988"/>
      <c r="F73" s="988"/>
      <c r="G73" s="1272"/>
      <c r="H73" s="1280"/>
      <c r="I73" s="1142">
        <f t="shared" si="0"/>
        <v>0</v>
      </c>
      <c r="J73" s="1267"/>
      <c r="K73" s="1275"/>
    </row>
    <row r="74" spans="2:11" ht="14.4" customHeight="1">
      <c r="B74" s="1263" t="s">
        <v>922</v>
      </c>
      <c r="C74" s="580" t="s">
        <v>3146</v>
      </c>
      <c r="D74" s="348" t="s">
        <v>1764</v>
      </c>
      <c r="E74" s="1275" t="s">
        <v>3120</v>
      </c>
      <c r="F74" s="1306" t="s">
        <v>3147</v>
      </c>
      <c r="G74" s="1272">
        <v>1</v>
      </c>
      <c r="H74" s="1273"/>
      <c r="I74" s="1266">
        <v>1000</v>
      </c>
      <c r="J74" s="1270" t="s">
        <v>3121</v>
      </c>
      <c r="K74" s="1274" t="s">
        <v>3122</v>
      </c>
    </row>
    <row r="75" spans="2:11" ht="14.4" customHeight="1">
      <c r="B75" s="1263" t="s">
        <v>922</v>
      </c>
      <c r="C75" s="580" t="s">
        <v>3146</v>
      </c>
      <c r="D75" s="348" t="s">
        <v>1764</v>
      </c>
      <c r="E75" s="1275" t="s">
        <v>3120</v>
      </c>
      <c r="F75" s="1306" t="s">
        <v>3148</v>
      </c>
      <c r="G75" s="1272">
        <v>1</v>
      </c>
      <c r="H75" s="1273"/>
      <c r="I75" s="1266">
        <v>1000</v>
      </c>
      <c r="J75" s="1270" t="s">
        <v>3121</v>
      </c>
      <c r="K75" s="1274" t="s">
        <v>3133</v>
      </c>
    </row>
    <row r="76" spans="2:11" ht="14.4" customHeight="1">
      <c r="B76" s="1263"/>
      <c r="C76" s="580"/>
      <c r="D76" s="348"/>
      <c r="E76" s="1275"/>
      <c r="F76" s="1306"/>
      <c r="G76" s="1272"/>
      <c r="H76" s="1273"/>
      <c r="I76" s="1266"/>
      <c r="J76" s="1270"/>
      <c r="K76" s="1274"/>
    </row>
    <row r="77" spans="2:11" ht="14.4" customHeight="1">
      <c r="B77" s="1263" t="s">
        <v>922</v>
      </c>
      <c r="C77" s="580" t="s">
        <v>3146</v>
      </c>
      <c r="D77" s="348" t="s">
        <v>3125</v>
      </c>
      <c r="E77" s="1275" t="s">
        <v>3149</v>
      </c>
      <c r="F77" s="581">
        <v>81113405</v>
      </c>
      <c r="G77" s="1272">
        <v>2</v>
      </c>
      <c r="H77" s="1273"/>
      <c r="I77" s="1266">
        <v>180</v>
      </c>
      <c r="J77" s="1270" t="s">
        <v>3121</v>
      </c>
      <c r="K77" s="1304" t="s">
        <v>3142</v>
      </c>
    </row>
    <row r="78" spans="2:11" ht="14.4" customHeight="1">
      <c r="B78" s="1263" t="s">
        <v>922</v>
      </c>
      <c r="C78" s="580" t="s">
        <v>3146</v>
      </c>
      <c r="D78" s="348" t="s">
        <v>3125</v>
      </c>
      <c r="E78" s="1275" t="s">
        <v>3120</v>
      </c>
      <c r="F78" s="581">
        <v>81113410</v>
      </c>
      <c r="G78" s="1272">
        <v>2</v>
      </c>
      <c r="H78" s="1273"/>
      <c r="I78" s="1266">
        <v>180</v>
      </c>
      <c r="J78" s="1270" t="s">
        <v>3121</v>
      </c>
      <c r="K78" s="1304" t="s">
        <v>3143</v>
      </c>
    </row>
    <row r="79" spans="2:11" ht="14.4" customHeight="1">
      <c r="B79" s="1263" t="s">
        <v>922</v>
      </c>
      <c r="C79" s="580" t="s">
        <v>3146</v>
      </c>
      <c r="D79" s="348" t="s">
        <v>3125</v>
      </c>
      <c r="E79" s="1275" t="s">
        <v>3120</v>
      </c>
      <c r="F79" s="581">
        <v>81113415</v>
      </c>
      <c r="G79" s="1272">
        <v>2</v>
      </c>
      <c r="H79" s="1273"/>
      <c r="I79" s="1266">
        <v>180</v>
      </c>
      <c r="J79" s="1270" t="s">
        <v>3121</v>
      </c>
      <c r="K79" s="1304" t="s">
        <v>3144</v>
      </c>
    </row>
    <row r="80" spans="2:11" ht="14.4" customHeight="1">
      <c r="B80" s="1263"/>
      <c r="C80" s="580"/>
      <c r="D80" s="348"/>
      <c r="E80" s="1275"/>
      <c r="F80" s="1306"/>
      <c r="G80" s="1272"/>
      <c r="H80" s="1273"/>
      <c r="I80" s="1266"/>
      <c r="J80" s="1270"/>
      <c r="K80" s="1274"/>
    </row>
    <row r="81" spans="2:11" ht="14.4" customHeight="1">
      <c r="B81" s="1263" t="s">
        <v>922</v>
      </c>
      <c r="C81" s="580" t="s">
        <v>3146</v>
      </c>
      <c r="D81" s="348" t="s">
        <v>1624</v>
      </c>
      <c r="E81" s="988" t="s">
        <v>3150</v>
      </c>
      <c r="F81" s="988" t="s">
        <v>3151</v>
      </c>
      <c r="G81" s="1272">
        <v>1</v>
      </c>
      <c r="H81" s="1280"/>
      <c r="I81" s="1142">
        <v>600</v>
      </c>
      <c r="J81" s="1307" t="s">
        <v>3152</v>
      </c>
      <c r="K81" s="1275" t="s">
        <v>3153</v>
      </c>
    </row>
    <row r="82" spans="2:11" ht="14.4" customHeight="1">
      <c r="B82" s="1263"/>
      <c r="C82" s="10"/>
      <c r="D82" s="348"/>
      <c r="E82" s="988"/>
      <c r="F82" s="988"/>
      <c r="G82" s="1272"/>
      <c r="H82" s="1280"/>
      <c r="I82" s="1142"/>
      <c r="J82" s="1307"/>
      <c r="K82" s="1275"/>
    </row>
    <row r="83" spans="2:11" ht="14.4" customHeight="1">
      <c r="B83" s="1263"/>
      <c r="C83" s="10"/>
      <c r="D83" s="1272"/>
      <c r="E83" s="988"/>
      <c r="F83" s="988"/>
      <c r="G83" s="1272"/>
      <c r="H83" s="1280"/>
      <c r="I83" s="1142"/>
      <c r="J83" s="1267"/>
      <c r="K83" s="1275"/>
    </row>
    <row r="84" spans="2:11" ht="4.3499999999999996" customHeight="1">
      <c r="B84" s="1282"/>
      <c r="C84" s="1283"/>
      <c r="D84" s="1284"/>
      <c r="E84" s="1283"/>
      <c r="F84" s="1283"/>
      <c r="G84" s="1284"/>
      <c r="H84" s="1285"/>
      <c r="I84" s="1286">
        <f t="shared" si="0"/>
        <v>0</v>
      </c>
      <c r="J84" s="1287"/>
      <c r="K84" s="1305"/>
    </row>
    <row r="85" spans="2:11" ht="14.4" customHeight="1">
      <c r="B85" s="10" t="s">
        <v>923</v>
      </c>
      <c r="C85" s="10" t="s">
        <v>3154</v>
      </c>
      <c r="D85" s="1272"/>
      <c r="E85" s="988"/>
      <c r="F85" s="10" t="s">
        <v>1</v>
      </c>
      <c r="G85" s="1272"/>
      <c r="H85" s="1280"/>
      <c r="I85" s="1142">
        <f t="shared" si="0"/>
        <v>0</v>
      </c>
      <c r="J85" s="1267"/>
      <c r="K85" s="1275"/>
    </row>
    <row r="86" spans="2:11" ht="14.4" customHeight="1">
      <c r="B86" s="10" t="s">
        <v>1</v>
      </c>
      <c r="C86" s="10" t="s">
        <v>1</v>
      </c>
      <c r="D86" s="1272"/>
      <c r="E86" s="988"/>
      <c r="F86" s="10" t="s">
        <v>1</v>
      </c>
      <c r="G86" s="1272"/>
      <c r="H86" s="1280"/>
      <c r="I86" s="1142"/>
      <c r="J86" s="1267"/>
      <c r="K86" s="1275"/>
    </row>
    <row r="87" spans="2:11" ht="14.4" customHeight="1">
      <c r="B87" s="10"/>
      <c r="C87" s="10"/>
      <c r="D87" s="1272"/>
      <c r="E87" s="988"/>
      <c r="F87" s="988"/>
      <c r="G87" s="1272"/>
      <c r="H87" s="1280"/>
      <c r="I87" s="1142" t="s">
        <v>1</v>
      </c>
      <c r="J87" s="1267"/>
      <c r="K87" s="1275"/>
    </row>
    <row r="88" spans="2:11" ht="14.4" customHeight="1">
      <c r="B88" s="1263" t="s">
        <v>923</v>
      </c>
      <c r="C88" s="580" t="s">
        <v>3155</v>
      </c>
      <c r="D88" s="348" t="s">
        <v>1764</v>
      </c>
      <c r="E88" s="10" t="s">
        <v>2557</v>
      </c>
      <c r="F88" s="10" t="s">
        <v>2556</v>
      </c>
      <c r="G88" s="1272">
        <v>1</v>
      </c>
      <c r="H88" s="1280">
        <v>777</v>
      </c>
      <c r="I88" s="1142">
        <f t="shared" si="0"/>
        <v>777</v>
      </c>
      <c r="J88" s="1267"/>
      <c r="K88" s="581" t="s">
        <v>2560</v>
      </c>
    </row>
    <row r="89" spans="2:11" ht="14.4" customHeight="1">
      <c r="B89" s="1263" t="s">
        <v>923</v>
      </c>
      <c r="C89" s="580" t="s">
        <v>3155</v>
      </c>
      <c r="D89" s="348" t="s">
        <v>1764</v>
      </c>
      <c r="E89" s="10" t="s">
        <v>2564</v>
      </c>
      <c r="F89" s="10" t="s">
        <v>2562</v>
      </c>
      <c r="G89" s="1272">
        <v>1</v>
      </c>
      <c r="H89" s="1280"/>
      <c r="I89" s="1142">
        <f t="shared" si="0"/>
        <v>0</v>
      </c>
      <c r="J89" s="1267"/>
      <c r="K89" s="581" t="s">
        <v>2563</v>
      </c>
    </row>
    <row r="90" spans="2:11" ht="14.4" customHeight="1">
      <c r="B90" s="1263" t="s">
        <v>923</v>
      </c>
      <c r="C90" s="580" t="s">
        <v>3155</v>
      </c>
      <c r="D90" s="348" t="s">
        <v>1764</v>
      </c>
      <c r="E90" s="10" t="s">
        <v>3156</v>
      </c>
      <c r="F90" s="10" t="s">
        <v>3157</v>
      </c>
      <c r="G90" s="1272">
        <v>1</v>
      </c>
      <c r="H90" s="1280"/>
      <c r="I90" s="1142">
        <v>1150</v>
      </c>
      <c r="J90" s="1270" t="s">
        <v>3158</v>
      </c>
      <c r="K90" s="581" t="s">
        <v>2560</v>
      </c>
    </row>
    <row r="91" spans="2:11" ht="14.4" customHeight="1">
      <c r="B91" s="1263" t="s">
        <v>923</v>
      </c>
      <c r="C91" s="580" t="s">
        <v>3155</v>
      </c>
      <c r="D91" s="348" t="s">
        <v>1764</v>
      </c>
      <c r="E91" s="1275" t="s">
        <v>3120</v>
      </c>
      <c r="F91" s="1306" t="s">
        <v>3159</v>
      </c>
      <c r="G91" s="1272">
        <v>1</v>
      </c>
      <c r="H91" s="1273"/>
      <c r="I91" s="1266">
        <v>1000</v>
      </c>
      <c r="J91" s="1270" t="s">
        <v>3121</v>
      </c>
      <c r="K91" s="1274" t="s">
        <v>3122</v>
      </c>
    </row>
    <row r="92" spans="2:11" ht="14.4" customHeight="1">
      <c r="B92" s="1263" t="s">
        <v>923</v>
      </c>
      <c r="C92" s="580" t="s">
        <v>3155</v>
      </c>
      <c r="D92" s="348" t="s">
        <v>1764</v>
      </c>
      <c r="E92" s="1275" t="s">
        <v>3120</v>
      </c>
      <c r="F92" s="1306" t="s">
        <v>3160</v>
      </c>
      <c r="G92" s="1272">
        <v>1</v>
      </c>
      <c r="H92" s="1273"/>
      <c r="I92" s="1266">
        <v>1000</v>
      </c>
      <c r="J92" s="1270" t="s">
        <v>3121</v>
      </c>
      <c r="K92" s="1274" t="s">
        <v>3133</v>
      </c>
    </row>
    <row r="93" spans="2:11" ht="14.4" customHeight="1">
      <c r="B93" s="1263" t="s">
        <v>1</v>
      </c>
      <c r="C93" s="10"/>
      <c r="D93" s="1272"/>
      <c r="E93" s="988"/>
      <c r="F93" s="988"/>
      <c r="G93" s="1272"/>
      <c r="H93" s="1280"/>
      <c r="I93" s="1142" t="s">
        <v>1</v>
      </c>
      <c r="J93" s="1267"/>
      <c r="K93" s="1275"/>
    </row>
    <row r="94" spans="2:11" ht="14.4" customHeight="1">
      <c r="B94" s="1263" t="s">
        <v>923</v>
      </c>
      <c r="C94" s="580" t="s">
        <v>3155</v>
      </c>
      <c r="D94" s="348" t="s">
        <v>3125</v>
      </c>
      <c r="E94" s="10" t="s">
        <v>3156</v>
      </c>
      <c r="F94" s="10" t="s">
        <v>3161</v>
      </c>
      <c r="G94" s="1272">
        <v>2</v>
      </c>
      <c r="H94" s="1280"/>
      <c r="I94" s="1142">
        <v>150</v>
      </c>
      <c r="J94" s="1270" t="s">
        <v>3158</v>
      </c>
      <c r="K94" s="1275" t="s">
        <v>3162</v>
      </c>
    </row>
    <row r="95" spans="2:11" ht="14.4" customHeight="1">
      <c r="B95" s="1263" t="s">
        <v>923</v>
      </c>
      <c r="C95" s="580" t="s">
        <v>3155</v>
      </c>
      <c r="D95" s="348" t="s">
        <v>3125</v>
      </c>
      <c r="E95" s="10" t="s">
        <v>3156</v>
      </c>
      <c r="F95" s="10" t="s">
        <v>3163</v>
      </c>
      <c r="G95" s="1272">
        <v>2</v>
      </c>
      <c r="H95" s="1280"/>
      <c r="I95" s="1142">
        <v>150</v>
      </c>
      <c r="J95" s="1270" t="s">
        <v>3158</v>
      </c>
      <c r="K95" s="1275" t="s">
        <v>3164</v>
      </c>
    </row>
    <row r="96" spans="2:11" ht="14.4" customHeight="1">
      <c r="B96" s="1263" t="s">
        <v>923</v>
      </c>
      <c r="C96" s="580" t="s">
        <v>3155</v>
      </c>
      <c r="D96" s="348" t="s">
        <v>3125</v>
      </c>
      <c r="E96" s="10" t="s">
        <v>3156</v>
      </c>
      <c r="F96" s="10" t="s">
        <v>3165</v>
      </c>
      <c r="G96" s="1272">
        <v>2</v>
      </c>
      <c r="H96" s="1280"/>
      <c r="I96" s="1142">
        <v>150</v>
      </c>
      <c r="J96" s="1270" t="s">
        <v>3158</v>
      </c>
      <c r="K96" s="1275" t="s">
        <v>3166</v>
      </c>
    </row>
    <row r="97" spans="1:12" ht="14.4" customHeight="1">
      <c r="B97" s="1263" t="s">
        <v>923</v>
      </c>
      <c r="C97" s="580" t="s">
        <v>3155</v>
      </c>
      <c r="D97" s="348" t="s">
        <v>3125</v>
      </c>
      <c r="E97" s="1275" t="s">
        <v>3149</v>
      </c>
      <c r="F97" s="581">
        <v>41813405</v>
      </c>
      <c r="G97" s="1272">
        <v>2</v>
      </c>
      <c r="H97" s="1273"/>
      <c r="I97" s="1266">
        <v>180</v>
      </c>
      <c r="J97" s="1270" t="s">
        <v>3121</v>
      </c>
      <c r="K97" s="1304" t="s">
        <v>3142</v>
      </c>
    </row>
    <row r="98" spans="1:12" ht="14.4" customHeight="1">
      <c r="B98" s="1263" t="s">
        <v>923</v>
      </c>
      <c r="C98" s="580" t="s">
        <v>3155</v>
      </c>
      <c r="D98" s="348" t="s">
        <v>3125</v>
      </c>
      <c r="E98" s="1275" t="s">
        <v>3120</v>
      </c>
      <c r="F98" s="581">
        <v>41813410</v>
      </c>
      <c r="G98" s="1272">
        <v>2</v>
      </c>
      <c r="H98" s="1273"/>
      <c r="I98" s="1266">
        <v>180</v>
      </c>
      <c r="J98" s="1270" t="s">
        <v>3121</v>
      </c>
      <c r="K98" s="1304" t="s">
        <v>3143</v>
      </c>
    </row>
    <row r="99" spans="1:12" ht="14.4" customHeight="1">
      <c r="B99" s="1263" t="s">
        <v>923</v>
      </c>
      <c r="C99" s="580" t="s">
        <v>3155</v>
      </c>
      <c r="D99" s="348" t="s">
        <v>3125</v>
      </c>
      <c r="E99" s="1275" t="s">
        <v>3120</v>
      </c>
      <c r="F99" s="581">
        <v>41813415</v>
      </c>
      <c r="G99" s="1272">
        <v>2</v>
      </c>
      <c r="H99" s="1273"/>
      <c r="I99" s="1266">
        <v>180</v>
      </c>
      <c r="J99" s="1270" t="s">
        <v>3121</v>
      </c>
      <c r="K99" s="1304" t="s">
        <v>3144</v>
      </c>
    </row>
    <row r="100" spans="1:12" ht="14.4" customHeight="1">
      <c r="B100" s="1263"/>
      <c r="C100" s="580"/>
      <c r="D100" s="1272"/>
      <c r="E100" s="988"/>
      <c r="F100" s="988"/>
      <c r="G100" s="1272"/>
      <c r="H100" s="1280"/>
      <c r="I100" s="1142"/>
      <c r="J100" s="1267"/>
      <c r="K100" s="1275"/>
    </row>
    <row r="101" spans="1:12" ht="14.4" customHeight="1">
      <c r="B101" s="1263" t="s">
        <v>1</v>
      </c>
      <c r="C101" s="580"/>
      <c r="D101" s="1272"/>
      <c r="E101" s="988"/>
      <c r="F101" s="988"/>
      <c r="G101" s="1272"/>
      <c r="H101" s="1280"/>
      <c r="I101" s="1142" t="s">
        <v>1</v>
      </c>
      <c r="J101" s="1267"/>
      <c r="K101" s="1275"/>
    </row>
    <row r="102" spans="1:12" ht="14.4" customHeight="1">
      <c r="B102" s="1263" t="s">
        <v>923</v>
      </c>
      <c r="C102" s="580" t="s">
        <v>3155</v>
      </c>
      <c r="D102" s="348" t="s">
        <v>1624</v>
      </c>
      <c r="E102" s="988" t="s">
        <v>3167</v>
      </c>
      <c r="F102" s="10" t="s">
        <v>2552</v>
      </c>
      <c r="G102" s="1272">
        <v>1</v>
      </c>
      <c r="H102" s="1280"/>
      <c r="I102" s="1142">
        <f t="shared" si="0"/>
        <v>0</v>
      </c>
      <c r="J102" s="1267"/>
      <c r="K102" s="1275" t="s">
        <v>3140</v>
      </c>
    </row>
    <row r="103" spans="1:12" ht="14.4" customHeight="1">
      <c r="B103" s="1263" t="s">
        <v>923</v>
      </c>
      <c r="C103" s="580" t="s">
        <v>3155</v>
      </c>
      <c r="D103" s="348" t="s">
        <v>1624</v>
      </c>
      <c r="E103" s="10" t="s">
        <v>2557</v>
      </c>
      <c r="F103" s="10" t="s">
        <v>2558</v>
      </c>
      <c r="G103" s="1272">
        <v>1</v>
      </c>
      <c r="H103" s="1280"/>
      <c r="I103" s="1142">
        <f t="shared" si="0"/>
        <v>0</v>
      </c>
      <c r="J103" s="1267"/>
      <c r="K103" s="1275" t="s">
        <v>3140</v>
      </c>
    </row>
    <row r="104" spans="1:12" ht="14.4" customHeight="1">
      <c r="B104" s="1263" t="s">
        <v>923</v>
      </c>
      <c r="C104" s="580" t="s">
        <v>3155</v>
      </c>
      <c r="D104" s="348" t="s">
        <v>1624</v>
      </c>
      <c r="E104" s="1308" t="s">
        <v>3168</v>
      </c>
      <c r="F104" s="10" t="s">
        <v>3169</v>
      </c>
      <c r="G104" s="1272">
        <v>1</v>
      </c>
      <c r="H104" s="1280"/>
      <c r="I104" s="1142">
        <v>550</v>
      </c>
      <c r="J104" s="1309" t="s">
        <v>3170</v>
      </c>
      <c r="K104" s="1275" t="s">
        <v>3140</v>
      </c>
    </row>
    <row r="105" spans="1:12" s="10" customFormat="1" ht="14.4" customHeight="1">
      <c r="A105"/>
      <c r="B105" s="1263" t="s">
        <v>923</v>
      </c>
      <c r="C105" s="580" t="s">
        <v>3155</v>
      </c>
      <c r="D105" s="348" t="s">
        <v>1624</v>
      </c>
      <c r="E105" s="1310" t="s">
        <v>3171</v>
      </c>
      <c r="F105" s="10" t="s">
        <v>3172</v>
      </c>
      <c r="G105" s="1272">
        <v>1</v>
      </c>
      <c r="H105" s="1280"/>
      <c r="I105" s="1142">
        <v>250</v>
      </c>
      <c r="J105" s="1309" t="s">
        <v>3173</v>
      </c>
      <c r="K105" s="1275" t="s">
        <v>3140</v>
      </c>
      <c r="L105" s="17"/>
    </row>
    <row r="106" spans="1:12" ht="14.4" customHeight="1">
      <c r="B106" s="1263" t="s">
        <v>923</v>
      </c>
      <c r="C106" s="580" t="s">
        <v>3155</v>
      </c>
      <c r="D106" s="348" t="s">
        <v>1624</v>
      </c>
      <c r="E106" s="1308" t="s">
        <v>3156</v>
      </c>
      <c r="F106" s="10" t="s">
        <v>3174</v>
      </c>
      <c r="G106" s="1272">
        <v>1</v>
      </c>
      <c r="H106" s="1280"/>
      <c r="I106" s="1142">
        <v>499</v>
      </c>
      <c r="J106" s="1270" t="s">
        <v>3175</v>
      </c>
      <c r="K106" s="1275" t="s">
        <v>3140</v>
      </c>
    </row>
    <row r="107" spans="1:12" ht="14.4" customHeight="1">
      <c r="B107" s="1263" t="s">
        <v>923</v>
      </c>
      <c r="C107" s="580" t="s">
        <v>3155</v>
      </c>
      <c r="D107" s="348" t="s">
        <v>1624</v>
      </c>
      <c r="E107" s="1308" t="s">
        <v>3156</v>
      </c>
      <c r="F107" s="10" t="s">
        <v>3176</v>
      </c>
      <c r="G107" s="1272">
        <v>1</v>
      </c>
      <c r="H107" s="1280"/>
      <c r="I107" s="1142">
        <v>499</v>
      </c>
      <c r="J107" s="1270" t="s">
        <v>3158</v>
      </c>
      <c r="K107" s="1275" t="s">
        <v>3140</v>
      </c>
    </row>
    <row r="108" spans="1:12" ht="14.4" customHeight="1">
      <c r="B108" s="1263" t="s">
        <v>1</v>
      </c>
      <c r="C108" s="580" t="s">
        <v>1</v>
      </c>
      <c r="D108" s="1272"/>
      <c r="E108" s="988"/>
      <c r="F108" s="988"/>
      <c r="G108" s="1272"/>
      <c r="H108" s="1280"/>
      <c r="I108" s="1142" t="s">
        <v>1</v>
      </c>
      <c r="J108" s="1267"/>
      <c r="K108" s="1275"/>
    </row>
    <row r="109" spans="1:12" ht="14.4" customHeight="1">
      <c r="B109" s="1263" t="s">
        <v>923</v>
      </c>
      <c r="C109" s="580" t="s">
        <v>3155</v>
      </c>
      <c r="D109" s="348" t="s">
        <v>3109</v>
      </c>
      <c r="E109" s="10" t="s">
        <v>3167</v>
      </c>
      <c r="F109" s="10" t="s">
        <v>2554</v>
      </c>
      <c r="G109" s="1272">
        <v>1</v>
      </c>
      <c r="H109" s="1280"/>
      <c r="I109" s="1142">
        <f t="shared" si="0"/>
        <v>0</v>
      </c>
      <c r="J109" s="1267"/>
      <c r="K109" s="581" t="s">
        <v>2561</v>
      </c>
    </row>
    <row r="110" spans="1:12" ht="14.4" customHeight="1">
      <c r="B110" s="1263" t="s">
        <v>923</v>
      </c>
      <c r="C110" s="580" t="s">
        <v>3155</v>
      </c>
      <c r="D110" s="10"/>
      <c r="E110" s="988"/>
      <c r="F110" s="988"/>
      <c r="G110" s="1272"/>
      <c r="H110" s="1280"/>
      <c r="I110" s="1142">
        <f t="shared" si="0"/>
        <v>0</v>
      </c>
      <c r="J110" s="1267"/>
      <c r="K110" s="1275"/>
    </row>
    <row r="111" spans="1:12" ht="14.4" customHeight="1">
      <c r="B111" s="10"/>
      <c r="C111" s="10"/>
      <c r="D111" s="10"/>
      <c r="E111" s="10"/>
      <c r="F111" s="10"/>
      <c r="G111" s="348"/>
      <c r="H111" s="1311"/>
      <c r="I111" s="1142">
        <f t="shared" si="0"/>
        <v>0</v>
      </c>
      <c r="J111" s="1267"/>
      <c r="K111" s="581"/>
    </row>
    <row r="112" spans="1:12" ht="14.4" customHeight="1">
      <c r="B112" s="1263"/>
      <c r="C112" s="10"/>
      <c r="D112" s="1272"/>
      <c r="E112" s="988"/>
      <c r="F112" s="988"/>
      <c r="G112" s="1272"/>
      <c r="H112" s="1280"/>
      <c r="I112" s="1142">
        <f t="shared" si="0"/>
        <v>0</v>
      </c>
      <c r="J112" s="1267"/>
      <c r="K112" s="1275"/>
    </row>
    <row r="113" spans="2:13" ht="4.3499999999999996" customHeight="1">
      <c r="B113" s="1282"/>
      <c r="C113" s="1283"/>
      <c r="D113" s="1284"/>
      <c r="E113" s="1283"/>
      <c r="F113" s="1283"/>
      <c r="G113" s="1284"/>
      <c r="H113" s="1285"/>
      <c r="I113" s="1286">
        <f t="shared" si="0"/>
        <v>0</v>
      </c>
      <c r="J113" s="1287"/>
      <c r="K113" s="1305"/>
    </row>
    <row r="114" spans="2:13" ht="14.4" customHeight="1">
      <c r="B114" s="1263" t="s">
        <v>924</v>
      </c>
      <c r="C114" s="10" t="s">
        <v>3177</v>
      </c>
      <c r="D114" s="1272"/>
      <c r="E114" s="988"/>
      <c r="F114" s="988"/>
      <c r="G114" s="1272"/>
      <c r="H114" s="1280"/>
      <c r="I114" s="1142">
        <f t="shared" si="0"/>
        <v>0</v>
      </c>
      <c r="J114" s="1267"/>
      <c r="K114" s="1275"/>
    </row>
    <row r="115" spans="2:13" ht="14.4" customHeight="1">
      <c r="B115" s="1263"/>
      <c r="C115" s="10"/>
      <c r="D115" s="1272"/>
      <c r="E115" s="988"/>
      <c r="F115" s="988"/>
      <c r="G115" s="1272"/>
      <c r="H115" s="1280"/>
      <c r="I115" s="1142">
        <f t="shared" si="0"/>
        <v>0</v>
      </c>
      <c r="J115" s="1267"/>
      <c r="K115" s="1275"/>
    </row>
    <row r="116" spans="2:13" ht="14.4" customHeight="1">
      <c r="B116" s="1263" t="s">
        <v>924</v>
      </c>
      <c r="C116" s="580" t="s">
        <v>3178</v>
      </c>
      <c r="D116" s="348" t="s">
        <v>1764</v>
      </c>
      <c r="E116" s="10" t="s">
        <v>2568</v>
      </c>
      <c r="F116" s="10" t="s">
        <v>2571</v>
      </c>
      <c r="G116" s="1272">
        <v>1</v>
      </c>
      <c r="H116" s="1280"/>
      <c r="I116" s="1142">
        <v>1000</v>
      </c>
      <c r="J116" s="1267"/>
      <c r="K116" s="581" t="s">
        <v>2572</v>
      </c>
    </row>
    <row r="117" spans="2:13" ht="14.4" customHeight="1">
      <c r="B117" s="1263" t="s">
        <v>924</v>
      </c>
      <c r="C117" s="580" t="s">
        <v>3178</v>
      </c>
      <c r="D117" s="348" t="s">
        <v>1764</v>
      </c>
      <c r="E117" s="10" t="s">
        <v>3275</v>
      </c>
      <c r="F117" s="10" t="s">
        <v>3276</v>
      </c>
      <c r="G117" s="1272">
        <v>1</v>
      </c>
      <c r="H117" s="1280"/>
      <c r="I117" s="1142"/>
      <c r="J117" s="1267"/>
      <c r="K117" s="581" t="s">
        <v>3277</v>
      </c>
    </row>
    <row r="118" spans="2:13" ht="14.4" customHeight="1">
      <c r="B118" s="1263" t="s">
        <v>924</v>
      </c>
      <c r="C118" s="580" t="s">
        <v>3178</v>
      </c>
      <c r="D118" s="348" t="s">
        <v>1764</v>
      </c>
      <c r="E118" s="10" t="s">
        <v>3179</v>
      </c>
      <c r="F118" s="10" t="s">
        <v>3180</v>
      </c>
      <c r="G118" s="1272">
        <v>1</v>
      </c>
      <c r="H118" s="1280"/>
      <c r="I118" s="1142">
        <v>1000</v>
      </c>
      <c r="J118" s="1267" t="s">
        <v>3181</v>
      </c>
      <c r="K118" s="581" t="s">
        <v>3182</v>
      </c>
    </row>
    <row r="119" spans="2:13" ht="14.4" customHeight="1">
      <c r="B119" s="1263" t="s">
        <v>924</v>
      </c>
      <c r="C119" s="580" t="s">
        <v>3178</v>
      </c>
      <c r="D119" s="348" t="s">
        <v>1764</v>
      </c>
      <c r="E119" s="10" t="s">
        <v>3179</v>
      </c>
      <c r="F119" s="10" t="s">
        <v>3183</v>
      </c>
      <c r="G119" s="1272">
        <v>1</v>
      </c>
      <c r="H119" s="1280"/>
      <c r="I119" s="1142">
        <v>1000</v>
      </c>
      <c r="J119" s="1267" t="s">
        <v>3181</v>
      </c>
      <c r="K119" s="581" t="s">
        <v>3184</v>
      </c>
    </row>
    <row r="120" spans="2:13" ht="14.4" customHeight="1">
      <c r="B120" s="1263" t="s">
        <v>924</v>
      </c>
      <c r="C120" s="580" t="s">
        <v>3178</v>
      </c>
      <c r="D120" s="348" t="s">
        <v>1764</v>
      </c>
      <c r="E120" s="1275" t="s">
        <v>3120</v>
      </c>
      <c r="F120" s="1306" t="s">
        <v>3185</v>
      </c>
      <c r="G120" s="1272">
        <v>1</v>
      </c>
      <c r="H120" s="1273"/>
      <c r="I120" s="1266">
        <v>1000</v>
      </c>
      <c r="J120" s="1270" t="s">
        <v>3121</v>
      </c>
      <c r="K120" s="1274" t="s">
        <v>3122</v>
      </c>
    </row>
    <row r="121" spans="2:13" ht="14.4" customHeight="1">
      <c r="B121" s="1263" t="s">
        <v>924</v>
      </c>
      <c r="C121" s="580" t="s">
        <v>3178</v>
      </c>
      <c r="D121" s="348" t="s">
        <v>1764</v>
      </c>
      <c r="E121" s="1275" t="s">
        <v>3120</v>
      </c>
      <c r="F121" s="1306" t="s">
        <v>3186</v>
      </c>
      <c r="G121" s="1272">
        <v>1</v>
      </c>
      <c r="H121" s="1273"/>
      <c r="I121" s="1266">
        <v>1000</v>
      </c>
      <c r="J121" s="1270" t="s">
        <v>3121</v>
      </c>
      <c r="K121" s="1274" t="s">
        <v>3133</v>
      </c>
    </row>
    <row r="122" spans="2:13" ht="14.4" customHeight="1">
      <c r="B122" s="1263"/>
      <c r="C122" s="580"/>
      <c r="D122" s="1272"/>
      <c r="E122" s="988"/>
      <c r="F122" s="1312"/>
      <c r="G122" s="1272"/>
      <c r="H122" s="1280"/>
      <c r="I122" s="1142" t="s">
        <v>1</v>
      </c>
      <c r="J122" s="1267"/>
      <c r="K122" s="1275"/>
    </row>
    <row r="123" spans="2:13" ht="14.4" customHeight="1">
      <c r="B123" s="1263" t="s">
        <v>924</v>
      </c>
      <c r="C123" s="580" t="s">
        <v>3178</v>
      </c>
      <c r="D123" s="348" t="s">
        <v>3125</v>
      </c>
      <c r="E123" s="10" t="s">
        <v>2568</v>
      </c>
      <c r="F123" s="10" t="s">
        <v>2566</v>
      </c>
      <c r="G123" s="1272">
        <v>2</v>
      </c>
      <c r="H123" s="1280"/>
      <c r="I123" s="1142">
        <f t="shared" si="0"/>
        <v>0</v>
      </c>
      <c r="J123" s="1267"/>
      <c r="K123" s="581" t="s">
        <v>2567</v>
      </c>
    </row>
    <row r="124" spans="2:13" ht="14.4" customHeight="1">
      <c r="B124" s="1263" t="s">
        <v>924</v>
      </c>
      <c r="C124" s="580" t="s">
        <v>3178</v>
      </c>
      <c r="D124" s="348" t="s">
        <v>3125</v>
      </c>
      <c r="E124" s="1275" t="s">
        <v>3120</v>
      </c>
      <c r="F124" s="581">
        <v>71113405</v>
      </c>
      <c r="G124" s="1272">
        <v>2</v>
      </c>
      <c r="H124" s="1273"/>
      <c r="I124" s="1266">
        <v>180</v>
      </c>
      <c r="J124" s="1270" t="s">
        <v>3121</v>
      </c>
      <c r="K124" s="1304" t="s">
        <v>3142</v>
      </c>
    </row>
    <row r="125" spans="2:13" ht="14.4" customHeight="1">
      <c r="B125" s="1263" t="s">
        <v>924</v>
      </c>
      <c r="C125" s="580" t="s">
        <v>3178</v>
      </c>
      <c r="D125" s="348" t="s">
        <v>3125</v>
      </c>
      <c r="E125" s="1275" t="s">
        <v>3120</v>
      </c>
      <c r="F125" s="581">
        <v>71113410</v>
      </c>
      <c r="G125" s="1272">
        <v>2</v>
      </c>
      <c r="H125" s="1273"/>
      <c r="I125" s="1266">
        <v>180</v>
      </c>
      <c r="J125" s="1270" t="s">
        <v>3121</v>
      </c>
      <c r="K125" s="1304" t="s">
        <v>3143</v>
      </c>
    </row>
    <row r="126" spans="2:13" ht="14.4" customHeight="1">
      <c r="B126" s="1263" t="s">
        <v>924</v>
      </c>
      <c r="C126" s="580" t="s">
        <v>3178</v>
      </c>
      <c r="D126" s="348" t="s">
        <v>3125</v>
      </c>
      <c r="E126" s="1275" t="s">
        <v>3120</v>
      </c>
      <c r="F126" s="581">
        <v>71113415</v>
      </c>
      <c r="G126" s="1272">
        <v>2</v>
      </c>
      <c r="H126" s="1273"/>
      <c r="I126" s="1266">
        <v>180</v>
      </c>
      <c r="J126" s="1270" t="s">
        <v>3121</v>
      </c>
      <c r="K126" s="1304" t="s">
        <v>3144</v>
      </c>
    </row>
    <row r="127" spans="2:13" ht="14.4" customHeight="1">
      <c r="B127" s="1263"/>
      <c r="C127" s="580"/>
      <c r="D127" s="1272"/>
      <c r="E127" s="988"/>
      <c r="F127" s="1312"/>
      <c r="G127" s="1272"/>
      <c r="H127" s="1280"/>
      <c r="I127" s="1142"/>
      <c r="J127" s="1267"/>
      <c r="K127" s="1275"/>
      <c r="M127" s="2"/>
    </row>
    <row r="128" spans="2:13" ht="14.4" customHeight="1">
      <c r="B128" s="1263" t="s">
        <v>924</v>
      </c>
      <c r="C128" s="580" t="s">
        <v>3178</v>
      </c>
      <c r="D128" s="348" t="s">
        <v>1624</v>
      </c>
      <c r="E128" s="10" t="s">
        <v>2568</v>
      </c>
      <c r="F128" s="1312"/>
      <c r="G128" s="1272">
        <v>1</v>
      </c>
      <c r="H128" s="1280"/>
      <c r="I128" s="1142">
        <f t="shared" si="0"/>
        <v>0</v>
      </c>
      <c r="J128" s="1267"/>
      <c r="K128" s="581" t="s">
        <v>2570</v>
      </c>
    </row>
    <row r="129" spans="2:11" ht="14.4" customHeight="1">
      <c r="B129" s="1263" t="s">
        <v>924</v>
      </c>
      <c r="C129" s="580" t="s">
        <v>3178</v>
      </c>
      <c r="D129" s="348" t="s">
        <v>1624</v>
      </c>
      <c r="E129" s="10" t="s">
        <v>3187</v>
      </c>
      <c r="F129" s="1312" t="s">
        <v>3188</v>
      </c>
      <c r="G129" s="1272">
        <v>1</v>
      </c>
      <c r="H129" s="1280"/>
      <c r="I129" s="1142">
        <v>440</v>
      </c>
      <c r="J129" s="1267" t="s">
        <v>3189</v>
      </c>
      <c r="K129" s="581"/>
    </row>
    <row r="130" spans="2:11" ht="14.4" customHeight="1">
      <c r="B130" s="1263" t="s">
        <v>924</v>
      </c>
      <c r="C130" s="580" t="s">
        <v>3178</v>
      </c>
      <c r="D130" s="348" t="s">
        <v>1624</v>
      </c>
      <c r="E130" s="988" t="s">
        <v>924</v>
      </c>
      <c r="F130" s="1312" t="s">
        <v>3278</v>
      </c>
      <c r="G130" s="1272">
        <v>1</v>
      </c>
      <c r="H130" s="1280"/>
      <c r="I130" s="1142"/>
      <c r="J130" s="1267" t="s">
        <v>3279</v>
      </c>
      <c r="K130" s="581" t="s">
        <v>3280</v>
      </c>
    </row>
    <row r="131" spans="2:11" ht="14.4" customHeight="1">
      <c r="B131" s="1263"/>
      <c r="C131" s="580"/>
      <c r="D131" s="1272"/>
      <c r="E131" s="988"/>
      <c r="F131" s="1312"/>
      <c r="G131" s="1272"/>
      <c r="H131" s="1280"/>
      <c r="I131" s="1142" t="s">
        <v>1</v>
      </c>
      <c r="J131" s="1267"/>
      <c r="K131" s="1275"/>
    </row>
    <row r="132" spans="2:11" ht="14.4" customHeight="1">
      <c r="B132" s="1263" t="s">
        <v>924</v>
      </c>
      <c r="C132" s="580" t="s">
        <v>3178</v>
      </c>
      <c r="D132" s="348" t="s">
        <v>3109</v>
      </c>
      <c r="E132" s="10" t="s">
        <v>2568</v>
      </c>
      <c r="F132" s="10" t="s">
        <v>2569</v>
      </c>
      <c r="G132" s="1272">
        <v>1</v>
      </c>
      <c r="H132" s="1280"/>
      <c r="I132" s="1142">
        <f t="shared" si="0"/>
        <v>0</v>
      </c>
      <c r="J132" s="1267"/>
      <c r="K132" s="581" t="s">
        <v>2570</v>
      </c>
    </row>
    <row r="133" spans="2:11" ht="14.4" customHeight="1">
      <c r="B133" s="1263" t="s">
        <v>924</v>
      </c>
      <c r="C133" s="580" t="s">
        <v>3178</v>
      </c>
      <c r="D133" s="348" t="s">
        <v>3109</v>
      </c>
      <c r="E133" s="988" t="s">
        <v>3179</v>
      </c>
      <c r="F133" s="1312" t="s">
        <v>3281</v>
      </c>
      <c r="G133" s="1272"/>
      <c r="H133" s="1280"/>
      <c r="I133" s="1142">
        <v>600</v>
      </c>
      <c r="J133" s="1267" t="s">
        <v>3181</v>
      </c>
      <c r="K133" s="581" t="s">
        <v>2570</v>
      </c>
    </row>
    <row r="134" spans="2:11" ht="14.4" customHeight="1">
      <c r="B134" s="1263" t="s">
        <v>924</v>
      </c>
      <c r="C134" s="580" t="s">
        <v>3178</v>
      </c>
      <c r="D134" s="348" t="s">
        <v>3109</v>
      </c>
      <c r="E134" s="988" t="s">
        <v>924</v>
      </c>
      <c r="F134" s="1312" t="s">
        <v>3282</v>
      </c>
      <c r="G134" s="1272">
        <v>1</v>
      </c>
      <c r="H134" s="1280"/>
      <c r="I134" s="1142"/>
      <c r="J134" s="1267" t="s">
        <v>3279</v>
      </c>
      <c r="K134" s="581" t="s">
        <v>3109</v>
      </c>
    </row>
    <row r="135" spans="2:11" ht="14.4" customHeight="1">
      <c r="B135" s="1263"/>
      <c r="C135" s="580"/>
      <c r="D135" s="348"/>
      <c r="E135" s="988"/>
      <c r="F135" s="10"/>
      <c r="G135" s="348"/>
      <c r="H135" s="10"/>
      <c r="I135" s="10"/>
      <c r="J135" s="348"/>
      <c r="K135" s="1275"/>
    </row>
    <row r="136" spans="2:11" ht="14.4" customHeight="1">
      <c r="B136" s="1263" t="s">
        <v>924</v>
      </c>
      <c r="C136" s="580" t="s">
        <v>3178</v>
      </c>
      <c r="D136" s="348" t="s">
        <v>293</v>
      </c>
      <c r="E136" s="988" t="s">
        <v>924</v>
      </c>
      <c r="F136" s="1312" t="s">
        <v>3283</v>
      </c>
      <c r="G136" s="1272"/>
      <c r="H136" s="1280"/>
      <c r="I136" s="1142">
        <v>1200</v>
      </c>
      <c r="J136" s="1267" t="s">
        <v>3279</v>
      </c>
      <c r="K136" s="581" t="s">
        <v>3284</v>
      </c>
    </row>
    <row r="137" spans="2:11" ht="14.4" customHeight="1">
      <c r="B137" s="1263"/>
      <c r="C137" s="580"/>
      <c r="D137" s="1272"/>
      <c r="E137" s="988"/>
      <c r="F137" s="1312"/>
      <c r="G137" s="1272"/>
      <c r="H137" s="1280"/>
      <c r="I137" s="1142"/>
      <c r="J137" s="1267"/>
      <c r="K137" s="1275"/>
    </row>
    <row r="138" spans="2:11" ht="4.3499999999999996" customHeight="1">
      <c r="B138" s="1282"/>
      <c r="C138" s="1283"/>
      <c r="D138" s="1284"/>
      <c r="E138" s="1283"/>
      <c r="F138" s="1283"/>
      <c r="G138" s="1284"/>
      <c r="H138" s="1285"/>
      <c r="I138" s="1286">
        <f t="shared" si="0"/>
        <v>0</v>
      </c>
      <c r="J138" s="1287"/>
      <c r="K138" s="1305"/>
    </row>
    <row r="139" spans="2:11" ht="14.4" customHeight="1">
      <c r="B139" s="581" t="s">
        <v>9</v>
      </c>
      <c r="C139" s="581" t="s">
        <v>3190</v>
      </c>
      <c r="D139" s="348" t="s">
        <v>1764</v>
      </c>
      <c r="E139" s="1275" t="s">
        <v>3120</v>
      </c>
      <c r="F139" s="1306">
        <v>123112</v>
      </c>
      <c r="G139" s="1272">
        <v>1</v>
      </c>
      <c r="H139" s="1273"/>
      <c r="I139" s="1266">
        <v>1000</v>
      </c>
      <c r="J139" s="1270" t="s">
        <v>3121</v>
      </c>
      <c r="K139" s="1274" t="s">
        <v>3122</v>
      </c>
    </row>
    <row r="140" spans="2:11" ht="14.4" customHeight="1">
      <c r="B140" s="581" t="s">
        <v>9</v>
      </c>
      <c r="C140" s="581" t="s">
        <v>3190</v>
      </c>
      <c r="D140" s="348" t="s">
        <v>1764</v>
      </c>
      <c r="E140" s="1275" t="s">
        <v>3120</v>
      </c>
      <c r="F140" s="1306" t="s">
        <v>3191</v>
      </c>
      <c r="G140" s="1272">
        <v>1</v>
      </c>
      <c r="H140" s="1273"/>
      <c r="I140" s="1266">
        <v>1000</v>
      </c>
      <c r="J140" s="1270" t="s">
        <v>3121</v>
      </c>
      <c r="K140" s="1274" t="s">
        <v>3133</v>
      </c>
    </row>
    <row r="141" spans="2:11" ht="14.4" customHeight="1">
      <c r="B141" s="581"/>
      <c r="C141" s="581"/>
      <c r="D141" s="348"/>
      <c r="E141" s="1275"/>
      <c r="F141" s="1306"/>
      <c r="G141" s="1272"/>
      <c r="H141" s="1273"/>
      <c r="I141" s="1266"/>
      <c r="J141" s="1270"/>
      <c r="K141" s="1274"/>
    </row>
    <row r="142" spans="2:11" ht="14.4" customHeight="1">
      <c r="B142" s="581" t="s">
        <v>9</v>
      </c>
      <c r="C142" s="581" t="s">
        <v>3192</v>
      </c>
      <c r="D142" s="348" t="s">
        <v>3125</v>
      </c>
      <c r="E142" s="1275" t="s">
        <v>3120</v>
      </c>
      <c r="F142" s="581">
        <v>12312405</v>
      </c>
      <c r="G142" s="1272">
        <v>2</v>
      </c>
      <c r="H142" s="1273"/>
      <c r="I142" s="1266">
        <v>180</v>
      </c>
      <c r="J142" s="1270" t="s">
        <v>3121</v>
      </c>
      <c r="K142" s="1304" t="s">
        <v>3142</v>
      </c>
    </row>
    <row r="143" spans="2:11" ht="14.4" customHeight="1">
      <c r="B143" s="581" t="s">
        <v>9</v>
      </c>
      <c r="C143" s="581" t="s">
        <v>3192</v>
      </c>
      <c r="D143" s="348" t="s">
        <v>3125</v>
      </c>
      <c r="E143" s="1275" t="s">
        <v>3120</v>
      </c>
      <c r="F143" s="581">
        <v>12312410</v>
      </c>
      <c r="G143" s="1272">
        <v>2</v>
      </c>
      <c r="H143" s="1273"/>
      <c r="I143" s="1266">
        <v>180</v>
      </c>
      <c r="J143" s="1270" t="s">
        <v>3121</v>
      </c>
      <c r="K143" s="1304" t="s">
        <v>3143</v>
      </c>
    </row>
    <row r="144" spans="2:11" ht="14.4" customHeight="1">
      <c r="B144" s="581" t="s">
        <v>9</v>
      </c>
      <c r="C144" s="581" t="s">
        <v>3192</v>
      </c>
      <c r="D144" s="348" t="s">
        <v>3125</v>
      </c>
      <c r="E144" s="1275" t="s">
        <v>3120</v>
      </c>
      <c r="F144" s="581">
        <v>12312415</v>
      </c>
      <c r="G144" s="1272">
        <v>2</v>
      </c>
      <c r="H144" s="1273"/>
      <c r="I144" s="1266">
        <v>180</v>
      </c>
      <c r="J144" s="1270" t="s">
        <v>3121</v>
      </c>
      <c r="K144" s="1304" t="s">
        <v>3144</v>
      </c>
    </row>
    <row r="145" spans="2:21" ht="14.4" customHeight="1">
      <c r="B145" s="581" t="s">
        <v>9</v>
      </c>
      <c r="C145" s="581" t="s">
        <v>3192</v>
      </c>
      <c r="D145" s="348" t="s">
        <v>3125</v>
      </c>
      <c r="E145" s="1275" t="s">
        <v>3120</v>
      </c>
      <c r="F145" s="581">
        <v>12312420</v>
      </c>
      <c r="G145" s="1272">
        <v>2</v>
      </c>
      <c r="H145" s="1273"/>
      <c r="I145" s="1266">
        <v>180</v>
      </c>
      <c r="J145" s="1270" t="s">
        <v>3121</v>
      </c>
      <c r="K145" s="1304" t="s">
        <v>3193</v>
      </c>
    </row>
    <row r="146" spans="2:21" ht="14.4" customHeight="1">
      <c r="B146" s="581"/>
      <c r="C146" s="581"/>
      <c r="D146" s="1272"/>
      <c r="E146" s="1275"/>
      <c r="F146" s="1275"/>
      <c r="G146" s="1272"/>
      <c r="H146" s="1273"/>
      <c r="I146" s="1266"/>
      <c r="J146" s="1267"/>
      <c r="K146" s="1275"/>
    </row>
    <row r="147" spans="2:21" ht="14.4" customHeight="1">
      <c r="B147" s="581" t="s">
        <v>9</v>
      </c>
      <c r="C147" s="581" t="s">
        <v>3190</v>
      </c>
      <c r="D147" s="348" t="s">
        <v>1624</v>
      </c>
      <c r="E147" s="1275"/>
      <c r="F147" s="1275"/>
      <c r="G147" s="1272"/>
      <c r="H147" s="1273"/>
      <c r="I147" s="1266"/>
      <c r="J147" s="1267"/>
      <c r="K147" s="1275"/>
    </row>
    <row r="148" spans="2:21" ht="14.4" customHeight="1">
      <c r="B148" s="581"/>
      <c r="C148" s="581"/>
      <c r="D148" s="1272"/>
      <c r="E148" s="1275"/>
      <c r="F148" s="1275"/>
      <c r="G148" s="1272"/>
      <c r="H148" s="1273"/>
      <c r="I148" s="1266"/>
      <c r="J148" s="1267"/>
      <c r="K148" s="1275"/>
    </row>
    <row r="149" spans="2:21" ht="14.4" customHeight="1">
      <c r="B149" s="581" t="s">
        <v>9</v>
      </c>
      <c r="C149" s="581" t="s">
        <v>3190</v>
      </c>
      <c r="D149" s="348" t="s">
        <v>3109</v>
      </c>
      <c r="E149" s="1275"/>
      <c r="F149" s="1275"/>
      <c r="G149" s="1272"/>
      <c r="H149" s="1273"/>
      <c r="I149" s="1266">
        <f t="shared" si="0"/>
        <v>0</v>
      </c>
      <c r="J149" s="1267"/>
      <c r="K149" s="1275"/>
    </row>
    <row r="150" spans="2:21" ht="14.4" customHeight="1">
      <c r="B150" s="581"/>
      <c r="C150" s="581"/>
      <c r="D150" s="348"/>
      <c r="E150" s="1275"/>
      <c r="F150" s="1275"/>
      <c r="G150" s="1272"/>
      <c r="H150" s="1273"/>
      <c r="I150" s="1266"/>
      <c r="J150" s="1267"/>
      <c r="K150" s="1275"/>
    </row>
    <row r="151" spans="2:21" ht="14.4" customHeight="1">
      <c r="B151" s="581" t="s">
        <v>9</v>
      </c>
      <c r="C151" s="581" t="s">
        <v>3192</v>
      </c>
      <c r="D151" s="348" t="s">
        <v>1764</v>
      </c>
      <c r="E151" s="1275" t="s">
        <v>3120</v>
      </c>
      <c r="F151" s="1271">
        <v>125112</v>
      </c>
      <c r="G151" s="1272">
        <v>1</v>
      </c>
      <c r="H151" s="1273"/>
      <c r="I151" s="1266">
        <v>1000</v>
      </c>
      <c r="J151" s="1270" t="s">
        <v>3121</v>
      </c>
      <c r="K151" s="1274" t="s">
        <v>3122</v>
      </c>
    </row>
    <row r="152" spans="2:21" ht="14.4" customHeight="1">
      <c r="B152" s="581" t="s">
        <v>9</v>
      </c>
      <c r="C152" s="581" t="s">
        <v>3192</v>
      </c>
      <c r="D152" s="348" t="s">
        <v>1764</v>
      </c>
      <c r="E152" s="1275" t="s">
        <v>3120</v>
      </c>
      <c r="F152" s="1271">
        <v>125134</v>
      </c>
      <c r="G152" s="1272">
        <v>1</v>
      </c>
      <c r="H152" s="1273"/>
      <c r="I152" s="1266">
        <v>1000</v>
      </c>
      <c r="J152" s="1270" t="s">
        <v>3121</v>
      </c>
      <c r="K152" s="1274" t="s">
        <v>3133</v>
      </c>
    </row>
    <row r="153" spans="2:21" ht="14.4" customHeight="1">
      <c r="B153" s="581"/>
      <c r="C153" s="581"/>
      <c r="D153" s="1272"/>
      <c r="E153" s="1275"/>
      <c r="F153" s="1275"/>
      <c r="G153" s="1272"/>
      <c r="H153" s="1273"/>
      <c r="I153" s="1266"/>
      <c r="J153" s="1267"/>
      <c r="K153" s="1275"/>
    </row>
    <row r="154" spans="2:21" ht="14.4" customHeight="1">
      <c r="B154" s="581" t="s">
        <v>9</v>
      </c>
      <c r="C154" s="581" t="s">
        <v>3192</v>
      </c>
      <c r="D154" s="348" t="s">
        <v>3125</v>
      </c>
      <c r="E154" s="1275" t="s">
        <v>3120</v>
      </c>
      <c r="F154" s="581">
        <v>21613405</v>
      </c>
      <c r="G154" s="1272">
        <v>2</v>
      </c>
      <c r="H154" s="1273"/>
      <c r="I154" s="1266">
        <v>180</v>
      </c>
      <c r="J154" s="1270" t="s">
        <v>3121</v>
      </c>
      <c r="K154" s="1306" t="s">
        <v>3194</v>
      </c>
    </row>
    <row r="155" spans="2:21" ht="14.4" customHeight="1">
      <c r="B155" s="581" t="s">
        <v>9</v>
      </c>
      <c r="C155" s="581" t="s">
        <v>3192</v>
      </c>
      <c r="D155" s="348" t="s">
        <v>3125</v>
      </c>
      <c r="E155" s="1275" t="s">
        <v>3120</v>
      </c>
      <c r="F155" s="581">
        <v>21613410</v>
      </c>
      <c r="G155" s="1272">
        <v>2</v>
      </c>
      <c r="H155" s="1273"/>
      <c r="I155" s="1266">
        <v>180</v>
      </c>
      <c r="J155" s="1270" t="s">
        <v>3121</v>
      </c>
      <c r="K155" s="1306" t="s">
        <v>3195</v>
      </c>
    </row>
    <row r="156" spans="2:21" ht="14.4" customHeight="1">
      <c r="B156" s="581" t="s">
        <v>9</v>
      </c>
      <c r="C156" s="581" t="s">
        <v>3192</v>
      </c>
      <c r="D156" s="348" t="s">
        <v>3125</v>
      </c>
      <c r="E156" s="1275" t="s">
        <v>3120</v>
      </c>
      <c r="F156" s="581">
        <v>21613415</v>
      </c>
      <c r="G156" s="1272">
        <v>2</v>
      </c>
      <c r="H156" s="1273"/>
      <c r="I156" s="1266">
        <v>180</v>
      </c>
      <c r="J156" s="1270" t="s">
        <v>3121</v>
      </c>
      <c r="K156" s="1306" t="s">
        <v>3196</v>
      </c>
      <c r="U156" s="2"/>
    </row>
    <row r="157" spans="2:21" ht="14.4" customHeight="1">
      <c r="B157" s="581" t="s">
        <v>9</v>
      </c>
      <c r="C157" s="581" t="s">
        <v>3192</v>
      </c>
      <c r="D157" s="348" t="s">
        <v>3125</v>
      </c>
      <c r="E157" s="1275" t="s">
        <v>3120</v>
      </c>
      <c r="F157" s="581">
        <v>12312420</v>
      </c>
      <c r="G157" s="1272">
        <v>2</v>
      </c>
      <c r="H157" s="1273"/>
      <c r="I157" s="1266">
        <v>180</v>
      </c>
      <c r="J157" s="1270" t="s">
        <v>3121</v>
      </c>
      <c r="K157" s="1304" t="s">
        <v>3193</v>
      </c>
    </row>
    <row r="158" spans="2:21" ht="14.4" customHeight="1">
      <c r="B158" s="581"/>
      <c r="C158" s="581"/>
      <c r="D158" s="1272"/>
      <c r="E158" s="1275"/>
      <c r="G158" s="1272"/>
      <c r="H158" s="1273"/>
      <c r="I158" s="1266"/>
      <c r="J158" s="1267"/>
      <c r="K158" s="1275"/>
    </row>
    <row r="159" spans="2:21" ht="14.4" customHeight="1">
      <c r="B159" s="581" t="s">
        <v>9</v>
      </c>
      <c r="C159" s="581" t="s">
        <v>3192</v>
      </c>
      <c r="D159" s="348" t="s">
        <v>1624</v>
      </c>
      <c r="E159" s="1275"/>
      <c r="F159" s="1275"/>
      <c r="G159" s="1272"/>
      <c r="H159" s="1273"/>
      <c r="I159" s="1266"/>
      <c r="J159" s="1267"/>
      <c r="K159" s="1275"/>
    </row>
    <row r="160" spans="2:21" ht="14.4" customHeight="1">
      <c r="B160" s="581"/>
      <c r="C160" s="581"/>
      <c r="D160" s="1272"/>
      <c r="E160" s="1275"/>
      <c r="F160" s="1275"/>
      <c r="G160" s="1272"/>
      <c r="H160" s="1273"/>
      <c r="I160" s="1266"/>
      <c r="J160" s="1267"/>
      <c r="K160" s="1275"/>
    </row>
    <row r="161" spans="2:11" ht="14.4" customHeight="1">
      <c r="B161" s="581" t="s">
        <v>9</v>
      </c>
      <c r="C161" s="581" t="s">
        <v>3192</v>
      </c>
      <c r="D161" s="348" t="s">
        <v>3109</v>
      </c>
      <c r="E161" s="1275"/>
      <c r="F161" s="1275"/>
      <c r="G161" s="1272"/>
      <c r="H161" s="1273"/>
      <c r="I161" s="1266"/>
      <c r="J161" s="1267"/>
      <c r="K161" s="1275"/>
    </row>
    <row r="162" spans="2:11" ht="14.4" customHeight="1">
      <c r="B162" s="581"/>
      <c r="C162" s="581"/>
      <c r="D162" s="348"/>
      <c r="E162" s="1275"/>
      <c r="F162" s="1275"/>
      <c r="G162" s="1272"/>
      <c r="H162" s="1273"/>
      <c r="I162" s="1266"/>
      <c r="J162" s="1267"/>
      <c r="K162" s="1275"/>
    </row>
    <row r="163" spans="2:11" ht="14.4" customHeight="1">
      <c r="B163" s="581"/>
      <c r="C163" s="581"/>
      <c r="D163" s="348"/>
      <c r="E163" s="1275"/>
      <c r="F163" s="1275"/>
      <c r="G163" s="1272"/>
      <c r="H163" s="1273"/>
      <c r="I163" s="1266"/>
      <c r="J163" s="1267"/>
      <c r="K163" s="1275"/>
    </row>
    <row r="164" spans="2:11" ht="14.4" customHeight="1">
      <c r="B164" s="581"/>
      <c r="C164" s="581"/>
      <c r="D164" s="348"/>
      <c r="E164" s="1275"/>
      <c r="F164" s="1275"/>
      <c r="G164" s="1272"/>
      <c r="H164" s="1273"/>
      <c r="I164" s="1266"/>
      <c r="J164" s="1267"/>
      <c r="K164" s="1275"/>
    </row>
  </sheetData>
  <mergeCells count="3">
    <mergeCell ref="B1:K1"/>
    <mergeCell ref="B4:K4"/>
    <mergeCell ref="I40:I44"/>
  </mergeCells>
  <hyperlinks>
    <hyperlink ref="A1" location="Contents!A1" display="Return" xr:uid="{8CAB3A42-81F9-4A87-B5DF-F0BCD0A8BE7C}"/>
    <hyperlink ref="C74" location="'Superpsort NG MV Agusta F3800RR'!A1" display="F3 800 RR " xr:uid="{7EF1DB68-55A1-4F15-9354-0BA2E90D7140}"/>
    <hyperlink ref="C88" location="'Supersport NG Suzuki GSX-R750'!A1" display="GSX-R750" xr:uid="{72220530-90CA-4BC2-AD8C-A1C279BC9C56}"/>
    <hyperlink ref="C116" location="'Supersport NG Triumph ST765RS'!A1" display="Street Triple 765RS" xr:uid="{47AE57B5-6848-44A8-8488-F8157B6BF228}"/>
    <hyperlink ref="C7" location="'Supersport NG Ducati PanigaleV2'!A1" display="Panigale V2" xr:uid="{4F03F99E-58D9-4171-B3D1-89DB1E48E39B}"/>
    <hyperlink ref="C8" location="'Supersport NG Ducati PanigaleV2'!A1" display="Panigale V2" xr:uid="{2B2C0D97-65FC-4525-A4C4-210DEDF1A999}"/>
    <hyperlink ref="C10" location="'Supersport NG Ducati PanigaleV2'!A1" display="Panigale V2" xr:uid="{DEDC564E-13F9-47A1-B7E6-F95F32BB3229}"/>
    <hyperlink ref="C9" location="'Supersport NG Ducati PanigaleV2'!A1" display="Panigale V2" xr:uid="{088FB714-8F63-4317-AC2E-E88585A78CE6}"/>
    <hyperlink ref="C11" location="'Supersport NG Ducati PanigaleV2'!A1" display="Panigale V2" xr:uid="{B13A07EB-9CDC-43C4-A97D-EEBE807B1C81}"/>
    <hyperlink ref="C12" location="'Supersport NG Ducati PanigaleV2'!A1" display="Panigale V2" xr:uid="{02537870-06D1-4BD9-8EF2-33CF5F9D1996}"/>
    <hyperlink ref="C13" location="'Supersport NG Ducati PanigaleV2'!A1" display="Panigale V2" xr:uid="{6907F3DA-F0C4-427F-B9CB-5A9F7CF53028}"/>
    <hyperlink ref="C14" location="'Supersport NG Ducati PanigaleV2'!A1" display="Panigale V2" xr:uid="{E054A609-AE6B-4025-BF1D-0C839B2E3A48}"/>
    <hyperlink ref="C16" location="'Supersport NG Ducati PanigaleV2'!A1" display="Panigale V2" xr:uid="{8C8EA995-4A33-4B36-AC6F-879263FFEA69}"/>
    <hyperlink ref="C20" location="'Supersport NG Ducati PanigaleV2'!A1" display="Panigale V2" xr:uid="{FE992A41-E07D-4BBF-82C7-BDF4F0DC8ACD}"/>
    <hyperlink ref="C25" location="'Supersport NG Ducati PanigaleV2'!A1" display="Panigale V2" xr:uid="{2863C4AC-09DF-4BD4-BEA5-6EA01B6FED76}"/>
    <hyperlink ref="C26" location="'Supersport NG Ducati PanigaleV2'!A1" display="Panigale V2" xr:uid="{7C363227-266C-4B0F-BB22-6194ADA8D5AB}"/>
    <hyperlink ref="C89" location="'Supersport NG Suzuki GSX-R750'!A1" display="GSX-R750" xr:uid="{36B51055-2214-4FD1-8920-855C9977566F}"/>
    <hyperlink ref="C94" location="'Supersport NG Suzuki GSX-R750'!A1" display="GSX-R750" xr:uid="{74B5B2C8-0A82-4855-BFE2-A524E6C545A6}"/>
    <hyperlink ref="C102" location="'Supersport NG Suzuki GSX-R750'!A1" display="GSX-R750" xr:uid="{716835C8-600F-4882-8849-01ADBCF036B1}"/>
    <hyperlink ref="C103" location="'Supersport NG Suzuki GSX-R750'!A1" display="GSX-R750" xr:uid="{06857130-0A38-4B75-9F27-1493BE758408}"/>
    <hyperlink ref="C108" location="'Supersport NG Suzuki GSX-R750'!A1" display="GSX-R750" xr:uid="{C4D058B8-2516-4860-BB1F-4C8F2235079E}"/>
    <hyperlink ref="C109" location="'Supersport NG Suzuki GSX-R750'!A1" display="GSX-R750" xr:uid="{02B2A1AC-90F7-4009-912E-EDA014A8DC1E}"/>
    <hyperlink ref="C110" location="'Supersport NG Suzuki GSX-R750'!A1" display="GSX-R750" xr:uid="{AC75DA37-BC8C-42D8-9E45-1432B63933A5}"/>
    <hyperlink ref="C123" location="'Supersport NG Triumph ST765RS'!A1" display="Street Triple 765RS" xr:uid="{F5886422-E124-4169-A257-461AA0CA121F}"/>
    <hyperlink ref="C128" location="'Supersport NG Triumph ST765RS'!A1" display="Street Triple 765RS" xr:uid="{7B0A4325-8AC6-4865-AE21-B6E9E2D0C2AC}"/>
    <hyperlink ref="C132" location="'Supersport NG Triumph ST765RS'!A1" display="Street Triple 765RS" xr:uid="{BF1C1C9F-F1CB-4F59-BB61-1494A8906F72}"/>
    <hyperlink ref="C104" location="'Supersport NG Suzuki GSX-R750'!A1" display="GSX-R750" xr:uid="{E794C1E7-C566-4A5C-86F0-CFDF53EE9778}"/>
    <hyperlink ref="J104" r:id="rId1" display="mailto:trevordaleyconcepts@gmail.com" xr:uid="{25D15A30-0A5F-4CD2-9207-E1D65F88B130}"/>
    <hyperlink ref="C106" location="'Supersport NG Suzuki GSX-R750'!A1" display="GSX-R750" xr:uid="{E0596734-7C4A-4E29-92D6-EF219BC22521}"/>
    <hyperlink ref="C105" location="'Supersport NG Suzuki GSX-R750'!A1" display="GSX-R750" xr:uid="{3A7F8473-A18E-4D05-8497-76AD7597292B}"/>
    <hyperlink ref="C107" location="'Supersport NG Suzuki GSX-R750'!A1" display="GSX-R750" xr:uid="{6B7C5142-0957-4C87-92EF-427E66FCFEA9}"/>
    <hyperlink ref="J105" r:id="rId2" xr:uid="{E8A54A12-29AD-4BCB-B53A-8D5999149DA6}"/>
    <hyperlink ref="J106" r:id="rId3" display="Culrich@teamhammer.com" xr:uid="{53F364C3-438D-44C9-B69C-5BE3375F8B8E}"/>
    <hyperlink ref="J107" r:id="rId4" xr:uid="{85E65D5F-6FBA-42C8-A9E3-90563732BC3D}"/>
    <hyperlink ref="C118" location="'Supersport NG Triumph ST765RS'!A1" display="Street Triple 765RS" xr:uid="{FFC03924-7B30-4BDA-9A96-E6C971B78521}"/>
    <hyperlink ref="C119" location="'Supersport NG Triumph ST765RS'!A1" display="Street Triple 765RS" xr:uid="{160B535C-390C-4036-8470-56BBCA1C63B2}"/>
    <hyperlink ref="C90" location="'Supersport NG Suzuki GSX-R750'!A1" display="GSX-R750" xr:uid="{E769439A-DB0E-4F70-987B-9CB81279A6F2}"/>
    <hyperlink ref="J94" r:id="rId5" xr:uid="{38C30682-FDE7-455C-803A-7660AC2041EF}"/>
    <hyperlink ref="J90" r:id="rId6" xr:uid="{A614709B-940E-4451-9BF5-D164A6A21539}"/>
    <hyperlink ref="J95" r:id="rId7" xr:uid="{5D3FA3B2-E4CE-44CD-8ADF-4296C478C291}"/>
    <hyperlink ref="J96" r:id="rId8" xr:uid="{0ECAEF1F-4736-429B-A9E4-CAD974E2EDA5}"/>
    <hyperlink ref="C129" location="'Supersport NG Triumph ST765RS'!A1" display="Street Triple 765RS" xr:uid="{0FF4A5EA-2A1E-43FA-A1C8-3F9581559A7C}"/>
    <hyperlink ref="C133" location="'Supersport NG Triumph ST765RS'!A1" display="Street Triple 765RS" xr:uid="{5E51653C-A5AD-49AF-8EB4-2572277D1461}"/>
    <hyperlink ref="C21" location="'Supersport NG Ducati PanigaleV2'!A1" display="Panigale V2" xr:uid="{2A716DAF-8590-4EA9-9B86-D1CF8C676FE3}"/>
    <hyperlink ref="J21" r:id="rId9" display="http://www.forsakenmotorsports.com/" xr:uid="{FF0674FC-6CCE-4C2F-9497-0E3C0B82CB28}"/>
    <hyperlink ref="J139" r:id="rId10" xr:uid="{16CA795A-5416-4CEC-BFDC-04A97F3BAFBA}"/>
    <hyperlink ref="J151" r:id="rId11" xr:uid="{A221970C-462C-48C4-A79F-9FFCA3E139C1}"/>
    <hyperlink ref="J152" r:id="rId12" xr:uid="{2BEBEC94-43AF-4975-A31D-E12411F8A6E3}"/>
    <hyperlink ref="J140" r:id="rId13" xr:uid="{ECBDDA28-E5E4-4965-B609-1FEC5FF915B0}"/>
    <hyperlink ref="J33" r:id="rId14" xr:uid="{EEB36D66-A72F-46D9-8238-E19F78B838D5}"/>
    <hyperlink ref="J34" r:id="rId15" xr:uid="{546E311F-FCB4-4A9D-ACDC-E65FE78FBC53}"/>
    <hyperlink ref="J61" r:id="rId16" xr:uid="{9953D857-2538-4613-A791-708C9FA386D6}"/>
    <hyperlink ref="J62" r:id="rId17" xr:uid="{93495960-7400-4F03-BA32-893AD9B7BB28}"/>
    <hyperlink ref="J91" r:id="rId18" xr:uid="{991CD695-E7FD-4246-B547-F59D5E619573}"/>
    <hyperlink ref="J92" r:id="rId19" xr:uid="{BC392EBA-E620-47DD-9C9C-FC390069DEA7}"/>
    <hyperlink ref="C91" location="'Supersport NG Suzuki GSX-R750'!A1" display="GSX-R750" xr:uid="{CE281F4D-9111-4DDD-B092-48E91A356F58}"/>
    <hyperlink ref="C92" location="'Supersport NG Suzuki GSX-R750'!A1" display="GSX-R750" xr:uid="{C43C121F-361D-42F9-BEF0-B80EB3DB4140}"/>
    <hyperlink ref="C95" location="'Supersport NG Suzuki GSX-R750'!A1" display="GSX-R750" xr:uid="{75C91B1F-1807-4DA4-95F9-631C8C412A24}"/>
    <hyperlink ref="C96" location="'Supersport NG Suzuki GSX-R750'!A1" display="GSX-R750" xr:uid="{C3D4EC81-BB39-4FA0-BF4F-019D90BE2889}"/>
    <hyperlink ref="J120" r:id="rId20" xr:uid="{B2311B6A-52C7-4A39-BF69-9D96DBF97F10}"/>
    <hyperlink ref="J121" r:id="rId21" xr:uid="{32565682-6EAB-4681-841A-18624025EC5D}"/>
    <hyperlink ref="C120" location="'Supersport NG Triumph ST765RS'!A1" display="Street Triple 765RS" xr:uid="{A3286C9C-CF77-4C60-BDB2-33775BDFF734}"/>
    <hyperlink ref="C121" location="'Supersport NG Triumph ST765RS'!A1" display="Street Triple 765RS" xr:uid="{A860ED77-B9F9-4C6D-ACCE-815CD115FE0B}"/>
    <hyperlink ref="J74" r:id="rId22" xr:uid="{484BE01B-2246-4134-AD55-525ACF3E015D}"/>
    <hyperlink ref="J75" r:id="rId23" xr:uid="{26908641-DFA7-4884-B7FF-D1BE28D60FF0}"/>
    <hyperlink ref="C75" location="'Superpsort NG MV Agusta F3800RR'!A1" display="F3 800 RR " xr:uid="{3F598983-F01D-4509-BFFA-F29D0A0DA9BD}"/>
    <hyperlink ref="J22" r:id="rId24" xr:uid="{76362913-2170-4155-9C1D-28D48550AA3C}"/>
    <hyperlink ref="C22" location="'Supersport NG Ducati PanigaleV2'!A1" display="Panigale V2" xr:uid="{043CACE1-B967-4405-89D7-2B7EC3275C90}"/>
    <hyperlink ref="J154" r:id="rId25" xr:uid="{50271BD3-A677-4BBE-842A-FE35BD363EFF}"/>
    <hyperlink ref="J155" r:id="rId26" xr:uid="{EB20E695-9B74-44AE-BC72-C60303C8CEA8}"/>
    <hyperlink ref="J156" r:id="rId27" xr:uid="{CC3F6A05-636E-4382-B25D-98F7B25E2A7E}"/>
    <hyperlink ref="J67" r:id="rId28" xr:uid="{322C3030-5718-458C-9EF8-289A62D93E4B}"/>
    <hyperlink ref="J68" r:id="rId29" xr:uid="{72B55B58-DBEB-4527-826F-E9D9CE3F2999}"/>
    <hyperlink ref="J69" r:id="rId30" xr:uid="{3E78A1C6-398E-469A-9B92-E0EED87DFDA7}"/>
    <hyperlink ref="J142" r:id="rId31" xr:uid="{F72E1AB1-0495-42D7-B81D-1F2F1E26ACB8}"/>
    <hyperlink ref="J143" r:id="rId32" xr:uid="{D0E564E6-ED47-44F1-A5A4-B89F395206CD}"/>
    <hyperlink ref="J144" r:id="rId33" xr:uid="{1F5864CD-C7B3-47E7-81E0-80251CB47874}"/>
    <hyperlink ref="J145" r:id="rId34" xr:uid="{B5C520E5-02BA-4056-80FF-83B34298506E}"/>
    <hyperlink ref="J157" r:id="rId35" xr:uid="{E49F211F-34B8-48FC-8E01-2A74E96F47E9}"/>
    <hyperlink ref="J97" r:id="rId36" xr:uid="{4BAF9A7A-14A1-4D77-971D-6CF252B4E386}"/>
    <hyperlink ref="J98" r:id="rId37" xr:uid="{D3476EFA-1F68-4ED0-8300-BFBAC490AA8C}"/>
    <hyperlink ref="J99" r:id="rId38" xr:uid="{B61EE72B-43E4-40D1-9052-7B65224D3C1C}"/>
    <hyperlink ref="C97" location="'Supersport NG Suzuki GSX-R750'!A1" display="GSX-R750" xr:uid="{DDD9732E-2711-449B-B4D9-D07859641FA2}"/>
    <hyperlink ref="C98" location="'Supersport NG Suzuki GSX-R750'!A1" display="GSX-R750" xr:uid="{A478F169-2D79-4E16-968C-633963471199}"/>
    <hyperlink ref="C99" location="'Supersport NG Suzuki GSX-R750'!A1" display="GSX-R750" xr:uid="{EB432474-4A99-4BB3-9357-F366A5CF0A87}"/>
    <hyperlink ref="J124" r:id="rId39" xr:uid="{605C063A-0AF3-4DC1-94EB-FD2A361E9130}"/>
    <hyperlink ref="J125" r:id="rId40" xr:uid="{F4BA8B5F-535F-439B-97D9-18F083CE05E8}"/>
    <hyperlink ref="J126" r:id="rId41" xr:uid="{EC509A81-5F03-4F1C-9851-C651FF623FFE}"/>
    <hyperlink ref="C124" location="'Supersport NG Triumph ST765RS'!A1" display="Street Triple 765RS" xr:uid="{3C728118-6B2A-4D74-882B-549663038FF3}"/>
    <hyperlink ref="C125" location="'Supersport NG Triumph ST765RS'!A1" display="Street Triple 765RS" xr:uid="{44B4F10F-B3B3-49DD-9BBF-03C0DA2DF79E}"/>
    <hyperlink ref="C126" location="'Supersport NG Triumph ST765RS'!A1" display="Street Triple 765RS" xr:uid="{7284BC56-6F15-4F01-BF6F-59454583C33A}"/>
    <hyperlink ref="J77" r:id="rId42" xr:uid="{86028E18-673A-4D30-AB7F-14480C71EDC3}"/>
    <hyperlink ref="J78" r:id="rId43" xr:uid="{5BF72C25-AF0F-419A-A7D4-FC333E5C5F58}"/>
    <hyperlink ref="J79" r:id="rId44" xr:uid="{7D2097D4-A3B7-4860-948B-13B4C1F12702}"/>
    <hyperlink ref="C77" location="'Superpsort NG MV Agusta F3800RR'!A1" display="F3 800 RR " xr:uid="{05A551FE-2620-43BE-904B-88B2C9B01B0F}"/>
    <hyperlink ref="C78" location="'Superpsort NG MV Agusta F3800RR'!A1" display="F3 800 RR " xr:uid="{25D5FA29-4C7B-4EE3-8509-172AF4FF2D7E}"/>
    <hyperlink ref="C79" location="'Superpsort NG MV Agusta F3800RR'!A1" display="F3 800 RR " xr:uid="{0223E4B6-7D2F-483E-A893-F9DF7A247C5E}"/>
    <hyperlink ref="C81" location="'Superpsort NG MV Agusta F3800RR'!A1" display="F3 800 RR " xr:uid="{5EEC8076-FEF2-4F01-AF6E-FA32C643C026}"/>
    <hyperlink ref="C17" location="'Supersport NG Ducati PanigaleV2'!A1" display="Panigale V2" xr:uid="{229725C0-9AFC-4EBB-8BFB-80940111A8EC}"/>
    <hyperlink ref="C18" location="'Supersport NG Ducati PanigaleV2'!A1" display="Panigale V2" xr:uid="{F0DBB6ED-2878-4688-98B6-B7565B460D51}"/>
    <hyperlink ref="C23" location="'Supersport NG Ducati PanigaleV2'!A1" display="Panigale V2" xr:uid="{AAB70E6C-240C-42FE-A8F2-7F7D4619BB2F}"/>
    <hyperlink ref="C27" location="'Supersport NG Ducati PanigaleV2'!A1" display="Panigale V2" xr:uid="{C05F2320-1131-44A5-B816-713840C6CBA4}"/>
    <hyperlink ref="C28" location="'Supersport NG Ducati PanigaleV2'!A1" display="Panigale V2" xr:uid="{2C6EA420-362D-4535-9C2C-DB35FC3EE6B8}"/>
    <hyperlink ref="J81" r:id="rId45" xr:uid="{70DBA895-EEB2-4173-A24C-1242CD4371E5}"/>
    <hyperlink ref="J54" r:id="rId46" xr:uid="{1343A545-5F8A-4904-A796-EB89AD9CE8D6}"/>
    <hyperlink ref="J53" r:id="rId47" xr:uid="{19D7C0FA-914F-4A0A-A1D7-1DBDE334E687}"/>
    <hyperlink ref="C117" location="'Supersport NG Triumph ST765RS'!A1" display="Street Triple 765RS" xr:uid="{A87F0F31-3C76-4C30-961F-E8552F28778B}"/>
    <hyperlink ref="J40" r:id="rId48" display="mailto:info@harc-pro.com" xr:uid="{4A63F842-33F6-4056-9CB5-531353915B80}"/>
    <hyperlink ref="C134" location="'Supersport NG Triumph ST765RS'!A1" display="Street Triple 765RS" xr:uid="{76805505-09B9-4CFB-966E-DF1F578EE10E}"/>
    <hyperlink ref="C130" location="'Supersport NG Triumph ST765RS'!A1" display="Street Triple 765RS" xr:uid="{F4D55FC4-BF7B-4F30-81BD-46F594278065}"/>
    <hyperlink ref="C136" location="'Supersport NG Triumph ST765RS'!A1" display="Street Triple 765RS" xr:uid="{3D054686-16E5-480B-AFF2-46EA19FE4196}"/>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C8F8F-5622-4BFD-A43A-7B25B59A0DA2}">
  <sheetPr codeName="Sheet31">
    <tabColor rgb="FFFFFF00"/>
  </sheetPr>
  <dimension ref="A1:Q139"/>
  <sheetViews>
    <sheetView zoomScale="80" zoomScaleNormal="80" workbookViewId="0">
      <pane ySplit="2" topLeftCell="A7" activePane="bottomLeft" state="frozen"/>
      <selection pane="bottomLeft"/>
    </sheetView>
  </sheetViews>
  <sheetFormatPr defaultColWidth="9.109375" defaultRowHeight="13.8"/>
  <cols>
    <col min="1" max="1" width="5.109375" style="58" customWidth="1"/>
    <col min="2" max="2" width="5.44140625" style="58" customWidth="1"/>
    <col min="3" max="3" width="23.109375" style="58" customWidth="1"/>
    <col min="4" max="4" width="47.44140625" style="58" customWidth="1"/>
    <col min="5" max="5" width="43.44140625" style="58" customWidth="1"/>
    <col min="6" max="6" width="29.109375" style="58" customWidth="1"/>
    <col min="7" max="12" width="5" style="170" customWidth="1"/>
    <col min="13" max="13" width="15.109375" style="153" bestFit="1" customWidth="1"/>
    <col min="14" max="16384" width="9.109375" style="58"/>
  </cols>
  <sheetData>
    <row r="1" spans="1:17" ht="14.7" customHeight="1">
      <c r="A1" s="858" t="s">
        <v>0</v>
      </c>
      <c r="C1" s="1551" t="s">
        <v>1740</v>
      </c>
      <c r="D1" s="1551"/>
      <c r="E1" s="1551"/>
      <c r="F1" s="1642">
        <f>Cover!B6</f>
        <v>2025</v>
      </c>
      <c r="G1" s="1642"/>
      <c r="H1" s="1642"/>
      <c r="I1" s="1642"/>
      <c r="J1" s="1642"/>
      <c r="K1" s="1642"/>
      <c r="L1" s="1642"/>
    </row>
    <row r="2" spans="1:17" ht="114" customHeight="1" thickBot="1">
      <c r="B2" s="59"/>
      <c r="C2" s="60" t="s">
        <v>5</v>
      </c>
      <c r="D2" s="60" t="s">
        <v>35</v>
      </c>
      <c r="E2" s="60" t="s">
        <v>6</v>
      </c>
      <c r="F2" s="60" t="s">
        <v>1014</v>
      </c>
      <c r="G2" s="979" t="s">
        <v>1454</v>
      </c>
      <c r="H2" s="980" t="s">
        <v>1741</v>
      </c>
      <c r="I2" s="981" t="s">
        <v>1742</v>
      </c>
      <c r="J2" s="982" t="s">
        <v>1743</v>
      </c>
      <c r="K2" s="983" t="s">
        <v>1744</v>
      </c>
      <c r="L2" s="984" t="s">
        <v>2325</v>
      </c>
      <c r="M2" s="859" t="s">
        <v>45</v>
      </c>
    </row>
    <row r="3" spans="1:17" ht="14.4" thickBot="1">
      <c r="B3" s="860"/>
      <c r="C3" s="860"/>
      <c r="D3" s="860"/>
      <c r="E3" s="860"/>
      <c r="F3" s="860"/>
      <c r="G3" s="860"/>
      <c r="H3" s="860"/>
      <c r="I3" s="860"/>
      <c r="J3" s="860"/>
      <c r="K3" s="860"/>
      <c r="L3" s="860"/>
      <c r="M3" s="861"/>
      <c r="N3" s="683"/>
      <c r="O3" s="683"/>
      <c r="P3" s="683"/>
      <c r="Q3" s="683"/>
    </row>
    <row r="4" spans="1:17" ht="14.4" thickBot="1">
      <c r="B4" s="1560" t="s">
        <v>53</v>
      </c>
      <c r="C4" s="1643"/>
      <c r="D4" s="870" t="s">
        <v>1235</v>
      </c>
      <c r="E4" s="871" t="s">
        <v>1236</v>
      </c>
      <c r="F4" s="711" t="s">
        <v>1237</v>
      </c>
      <c r="G4" s="872"/>
      <c r="H4" s="872"/>
      <c r="I4" s="872"/>
      <c r="J4" s="872"/>
      <c r="K4" s="873"/>
      <c r="L4" s="873"/>
      <c r="M4" s="874"/>
      <c r="N4" s="683"/>
      <c r="O4" s="683"/>
      <c r="P4" s="683"/>
      <c r="Q4" s="683"/>
    </row>
    <row r="5" spans="1:17" ht="13.5" customHeight="1" thickBot="1">
      <c r="B5" s="1638" t="s">
        <v>51</v>
      </c>
      <c r="C5" s="161" t="s">
        <v>1747</v>
      </c>
      <c r="D5" s="166" t="s">
        <v>1748</v>
      </c>
      <c r="E5" s="713"/>
      <c r="F5" s="162"/>
      <c r="G5" s="113" t="s">
        <v>59</v>
      </c>
      <c r="H5" s="113"/>
      <c r="I5" s="113"/>
      <c r="J5" s="113"/>
      <c r="K5" s="113"/>
      <c r="L5" s="113"/>
      <c r="M5" s="875">
        <v>1199</v>
      </c>
      <c r="N5" s="683"/>
      <c r="O5" s="683"/>
      <c r="P5" s="683"/>
      <c r="Q5" s="683"/>
    </row>
    <row r="6" spans="1:17" ht="13.5" customHeight="1" thickBot="1">
      <c r="B6" s="1554"/>
      <c r="C6" s="165" t="s">
        <v>1749</v>
      </c>
      <c r="D6" s="166" t="s">
        <v>1748</v>
      </c>
      <c r="E6" s="717"/>
      <c r="F6" s="166"/>
      <c r="G6" s="125"/>
      <c r="H6" s="125" t="s">
        <v>59</v>
      </c>
      <c r="I6" s="125"/>
      <c r="J6" s="125"/>
      <c r="K6" s="125"/>
      <c r="L6" s="125"/>
      <c r="M6" s="875">
        <v>1199</v>
      </c>
      <c r="N6" s="683"/>
      <c r="O6" s="683"/>
      <c r="P6" s="683"/>
      <c r="Q6" s="683"/>
    </row>
    <row r="7" spans="1:17" ht="13.5" customHeight="1" thickBot="1">
      <c r="B7" s="1554"/>
      <c r="C7" s="165" t="s">
        <v>1750</v>
      </c>
      <c r="D7" s="166" t="s">
        <v>1748</v>
      </c>
      <c r="E7" s="717"/>
      <c r="F7" s="166"/>
      <c r="G7" s="125"/>
      <c r="H7" s="125"/>
      <c r="I7" s="125" t="s">
        <v>59</v>
      </c>
      <c r="J7" s="125"/>
      <c r="K7" s="125"/>
      <c r="L7" s="125"/>
      <c r="M7" s="875">
        <v>1199</v>
      </c>
      <c r="N7" s="683"/>
      <c r="O7" s="683"/>
      <c r="P7" s="683"/>
      <c r="Q7" s="683"/>
    </row>
    <row r="8" spans="1:17" ht="13.5" customHeight="1" thickBot="1">
      <c r="B8" s="1554"/>
      <c r="C8" s="165" t="s">
        <v>1751</v>
      </c>
      <c r="D8" s="166" t="s">
        <v>1748</v>
      </c>
      <c r="E8" s="717"/>
      <c r="F8" s="166"/>
      <c r="G8" s="125"/>
      <c r="H8" s="125"/>
      <c r="I8" s="125"/>
      <c r="J8" s="125" t="s">
        <v>59</v>
      </c>
      <c r="K8" s="125"/>
      <c r="L8" s="125"/>
      <c r="M8" s="875">
        <v>1199</v>
      </c>
      <c r="N8" s="683"/>
      <c r="O8" s="683"/>
      <c r="P8" s="683"/>
      <c r="Q8" s="683"/>
    </row>
    <row r="9" spans="1:17" ht="14.25" customHeight="1" thickBot="1">
      <c r="B9" s="1554"/>
      <c r="C9" s="165" t="s">
        <v>1752</v>
      </c>
      <c r="D9" s="166" t="s">
        <v>1748</v>
      </c>
      <c r="E9" s="166"/>
      <c r="F9" s="166"/>
      <c r="G9" s="142"/>
      <c r="H9" s="142"/>
      <c r="I9" s="142"/>
      <c r="J9" s="142"/>
      <c r="K9" s="142" t="s">
        <v>59</v>
      </c>
      <c r="L9" s="142"/>
      <c r="M9" s="875">
        <v>1199</v>
      </c>
      <c r="N9" s="683"/>
      <c r="O9" s="683"/>
      <c r="P9" s="683"/>
      <c r="Q9" s="683"/>
    </row>
    <row r="10" spans="1:17" ht="14.25" customHeight="1">
      <c r="B10" s="1554"/>
      <c r="C10" s="876" t="s">
        <v>1753</v>
      </c>
      <c r="D10" s="166" t="s">
        <v>1748</v>
      </c>
      <c r="E10" s="166"/>
      <c r="F10" s="166"/>
      <c r="G10" s="142"/>
      <c r="H10" s="142"/>
      <c r="I10" s="142"/>
      <c r="J10" s="142"/>
      <c r="K10" s="142"/>
      <c r="L10" s="142" t="s">
        <v>59</v>
      </c>
      <c r="M10" s="875">
        <v>1199</v>
      </c>
      <c r="N10" s="683"/>
      <c r="O10" s="683"/>
      <c r="P10" s="683"/>
      <c r="Q10" s="683"/>
    </row>
    <row r="11" spans="1:17" ht="14.7" customHeight="1" thickBot="1">
      <c r="B11" s="1555"/>
      <c r="C11" s="190"/>
      <c r="D11" s="191"/>
      <c r="E11" s="191"/>
      <c r="F11" s="191"/>
      <c r="G11" s="145"/>
      <c r="H11" s="145"/>
      <c r="I11" s="145"/>
      <c r="J11" s="145"/>
      <c r="K11" s="145"/>
      <c r="L11" s="145"/>
      <c r="M11" s="723"/>
      <c r="N11" s="683"/>
      <c r="O11" s="683"/>
      <c r="P11" s="683"/>
      <c r="Q11" s="683"/>
    </row>
    <row r="12" spans="1:17" ht="14.25" customHeight="1">
      <c r="B12" s="1639" t="s">
        <v>66</v>
      </c>
      <c r="C12" s="161" t="s">
        <v>2546</v>
      </c>
      <c r="D12" s="162" t="s">
        <v>1475</v>
      </c>
      <c r="E12" s="162"/>
      <c r="F12" s="162"/>
      <c r="G12" s="163" t="s">
        <v>59</v>
      </c>
      <c r="H12" s="163"/>
      <c r="I12" s="163"/>
      <c r="J12" s="163"/>
      <c r="K12" s="163"/>
      <c r="L12" s="163"/>
      <c r="M12" s="1150">
        <v>947.5</v>
      </c>
      <c r="N12" s="683"/>
      <c r="O12" s="683"/>
      <c r="P12" s="683"/>
      <c r="Q12" s="683"/>
    </row>
    <row r="13" spans="1:17" ht="14.25" customHeight="1">
      <c r="B13" s="1640"/>
      <c r="C13" s="165" t="s">
        <v>2547</v>
      </c>
      <c r="D13" s="166" t="s">
        <v>1272</v>
      </c>
      <c r="E13" s="166"/>
      <c r="F13" s="166"/>
      <c r="G13" s="142" t="s">
        <v>59</v>
      </c>
      <c r="H13" s="142"/>
      <c r="I13" s="142"/>
      <c r="J13" s="142"/>
      <c r="K13" s="142"/>
      <c r="L13" s="142"/>
      <c r="M13" s="1151">
        <v>1220.5</v>
      </c>
      <c r="N13" s="683"/>
      <c r="O13" s="683"/>
      <c r="P13" s="683"/>
      <c r="Q13" s="683"/>
    </row>
    <row r="14" spans="1:17" ht="14.25" customHeight="1">
      <c r="B14" s="1640"/>
      <c r="C14" s="876" t="s">
        <v>2548</v>
      </c>
      <c r="D14" s="166" t="s">
        <v>1475</v>
      </c>
      <c r="E14" s="166"/>
      <c r="F14" s="166"/>
      <c r="G14" s="142"/>
      <c r="H14" s="142" t="s">
        <v>59</v>
      </c>
      <c r="I14" s="142"/>
      <c r="J14" s="142"/>
      <c r="K14" s="142"/>
      <c r="L14" s="142"/>
      <c r="M14" s="1151">
        <v>947.5</v>
      </c>
      <c r="N14" s="683"/>
      <c r="O14" s="683"/>
      <c r="P14" s="683"/>
      <c r="Q14" s="683"/>
    </row>
    <row r="15" spans="1:17" ht="14.25" customHeight="1">
      <c r="B15" s="1640"/>
      <c r="C15" s="165" t="s">
        <v>2549</v>
      </c>
      <c r="D15" s="166" t="s">
        <v>1272</v>
      </c>
      <c r="E15" s="166"/>
      <c r="F15" s="166"/>
      <c r="G15" s="142"/>
      <c r="H15" s="142" t="s">
        <v>59</v>
      </c>
      <c r="I15" s="142"/>
      <c r="J15" s="142"/>
      <c r="K15" s="142"/>
      <c r="L15" s="142"/>
      <c r="M15" s="1151">
        <v>1220.5</v>
      </c>
      <c r="N15" s="683"/>
      <c r="O15" s="683"/>
      <c r="P15" s="683"/>
      <c r="Q15" s="683"/>
    </row>
    <row r="16" spans="1:17" ht="14.25" customHeight="1">
      <c r="B16" s="1640"/>
      <c r="C16" s="165" t="s">
        <v>2546</v>
      </c>
      <c r="D16" s="166" t="s">
        <v>1475</v>
      </c>
      <c r="E16" s="166"/>
      <c r="F16" s="166"/>
      <c r="G16" s="142"/>
      <c r="H16" s="142"/>
      <c r="I16" s="142" t="s">
        <v>59</v>
      </c>
      <c r="J16" s="142"/>
      <c r="K16" s="142"/>
      <c r="L16" s="142"/>
      <c r="M16" s="1151">
        <v>947.5</v>
      </c>
      <c r="N16" s="683"/>
      <c r="O16" s="683"/>
      <c r="P16" s="683"/>
      <c r="Q16" s="683"/>
    </row>
    <row r="17" spans="2:17" ht="13.5" customHeight="1">
      <c r="B17" s="1640"/>
      <c r="C17" s="165" t="s">
        <v>2550</v>
      </c>
      <c r="D17" s="166" t="s">
        <v>1272</v>
      </c>
      <c r="E17" s="166"/>
      <c r="F17" s="166"/>
      <c r="G17" s="142"/>
      <c r="H17" s="142"/>
      <c r="I17" s="142" t="s">
        <v>59</v>
      </c>
      <c r="J17" s="142"/>
      <c r="K17" s="142"/>
      <c r="L17" s="142"/>
      <c r="M17" s="1151">
        <v>1220.5</v>
      </c>
      <c r="N17" s="683"/>
      <c r="O17" s="683"/>
      <c r="P17" s="683"/>
      <c r="Q17" s="683"/>
    </row>
    <row r="18" spans="2:17" ht="13.5" customHeight="1">
      <c r="B18" s="1640"/>
      <c r="C18" s="165" t="s">
        <v>2546</v>
      </c>
      <c r="D18" s="166" t="s">
        <v>1475</v>
      </c>
      <c r="E18" s="166"/>
      <c r="F18" s="166"/>
      <c r="G18" s="142"/>
      <c r="H18" s="142"/>
      <c r="I18" s="142"/>
      <c r="J18" s="142" t="s">
        <v>59</v>
      </c>
      <c r="K18" s="142"/>
      <c r="L18" s="142"/>
      <c r="M18" s="815">
        <v>947.5</v>
      </c>
      <c r="N18" s="683"/>
      <c r="O18" s="683"/>
      <c r="P18" s="683"/>
      <c r="Q18" s="683"/>
    </row>
    <row r="19" spans="2:17" ht="13.5" customHeight="1">
      <c r="B19" s="1640"/>
      <c r="C19" s="165" t="s">
        <v>2549</v>
      </c>
      <c r="D19" s="166" t="s">
        <v>1272</v>
      </c>
      <c r="E19" s="166"/>
      <c r="F19" s="166"/>
      <c r="G19" s="142"/>
      <c r="H19" s="142"/>
      <c r="I19" s="142"/>
      <c r="J19" s="142" t="s">
        <v>59</v>
      </c>
      <c r="K19" s="142"/>
      <c r="L19" s="142"/>
      <c r="M19" s="815">
        <v>1220.5</v>
      </c>
      <c r="N19" s="683"/>
      <c r="O19" s="683"/>
      <c r="P19" s="683"/>
      <c r="Q19" s="683"/>
    </row>
    <row r="20" spans="2:17" ht="14.25" customHeight="1">
      <c r="B20" s="1640"/>
      <c r="C20" s="165" t="s">
        <v>2546</v>
      </c>
      <c r="D20" s="166" t="s">
        <v>1475</v>
      </c>
      <c r="E20" s="166"/>
      <c r="F20" s="166"/>
      <c r="G20" s="142"/>
      <c r="H20" s="142"/>
      <c r="I20" s="142"/>
      <c r="J20" s="142"/>
      <c r="K20" s="142" t="s">
        <v>59</v>
      </c>
      <c r="L20" s="142"/>
      <c r="M20" s="815">
        <v>947.5</v>
      </c>
      <c r="N20" s="683"/>
      <c r="O20" s="683"/>
      <c r="P20" s="683"/>
      <c r="Q20" s="683"/>
    </row>
    <row r="21" spans="2:17" ht="14.25" customHeight="1">
      <c r="B21" s="1640"/>
      <c r="C21" s="165" t="s">
        <v>2549</v>
      </c>
      <c r="D21" s="166" t="s">
        <v>1272</v>
      </c>
      <c r="E21" s="166"/>
      <c r="F21" s="166"/>
      <c r="G21" s="142"/>
      <c r="H21" s="142"/>
      <c r="I21" s="142"/>
      <c r="J21" s="142"/>
      <c r="K21" s="142" t="s">
        <v>59</v>
      </c>
      <c r="L21" s="142"/>
      <c r="M21" s="815">
        <v>1220.5</v>
      </c>
      <c r="N21" s="683"/>
      <c r="O21" s="683"/>
      <c r="P21" s="683"/>
      <c r="Q21" s="683"/>
    </row>
    <row r="22" spans="2:17" ht="14.25" customHeight="1">
      <c r="B22" s="1640"/>
      <c r="C22" s="165" t="s">
        <v>2547</v>
      </c>
      <c r="D22" s="166" t="s">
        <v>1272</v>
      </c>
      <c r="E22" s="166"/>
      <c r="F22" s="166"/>
      <c r="G22" s="142"/>
      <c r="H22" s="142"/>
      <c r="I22" s="142"/>
      <c r="J22" s="142"/>
      <c r="K22" s="142"/>
      <c r="L22" s="142" t="s">
        <v>59</v>
      </c>
      <c r="M22" s="815">
        <v>1220.5</v>
      </c>
      <c r="N22" s="683"/>
      <c r="O22" s="683"/>
      <c r="P22" s="683"/>
      <c r="Q22" s="683"/>
    </row>
    <row r="23" spans="2:17" ht="14.25" customHeight="1">
      <c r="B23" s="1640"/>
      <c r="C23" s="190" t="s">
        <v>2546</v>
      </c>
      <c r="D23" s="191" t="s">
        <v>1475</v>
      </c>
      <c r="E23" s="191"/>
      <c r="F23" s="191"/>
      <c r="G23" s="145"/>
      <c r="H23" s="145"/>
      <c r="I23" s="145"/>
      <c r="J23" s="145"/>
      <c r="K23" s="145"/>
      <c r="L23" s="145" t="s">
        <v>59</v>
      </c>
      <c r="M23" s="723">
        <v>947.5</v>
      </c>
      <c r="N23" s="683"/>
      <c r="O23" s="683"/>
      <c r="P23" s="683"/>
      <c r="Q23" s="683"/>
    </row>
    <row r="24" spans="2:17" ht="14.4" thickBot="1">
      <c r="B24" s="1641"/>
      <c r="C24" s="94"/>
      <c r="D24" s="95"/>
      <c r="E24" s="95"/>
      <c r="F24" s="95"/>
      <c r="G24" s="877"/>
      <c r="H24" s="877"/>
      <c r="I24" s="877"/>
      <c r="J24" s="877"/>
      <c r="K24" s="877"/>
      <c r="L24" s="877"/>
      <c r="M24" s="1152"/>
      <c r="N24" s="683"/>
      <c r="O24" s="683"/>
      <c r="P24" s="683"/>
      <c r="Q24" s="683"/>
    </row>
    <row r="25" spans="2:17" ht="15" customHeight="1" thickBot="1">
      <c r="B25" s="79"/>
      <c r="C25" s="79"/>
      <c r="D25" s="79"/>
      <c r="E25" s="79"/>
      <c r="F25" s="79"/>
      <c r="G25" s="868"/>
      <c r="H25" s="868"/>
      <c r="I25" s="868"/>
      <c r="J25" s="868"/>
      <c r="K25" s="868"/>
      <c r="L25" s="868"/>
      <c r="M25" s="869"/>
      <c r="N25" s="683"/>
      <c r="O25" s="683"/>
      <c r="P25" s="683"/>
      <c r="Q25" s="683"/>
    </row>
    <row r="26" spans="2:17" ht="14.7" customHeight="1" thickBot="1">
      <c r="B26" s="1541" t="s">
        <v>92</v>
      </c>
      <c r="C26" s="1595"/>
      <c r="D26" s="894" t="s">
        <v>1832</v>
      </c>
      <c r="E26" s="1637" t="s">
        <v>1833</v>
      </c>
      <c r="F26" s="1637"/>
      <c r="G26" s="1186"/>
      <c r="H26" s="1187"/>
      <c r="I26" s="1188"/>
      <c r="J26" s="1189"/>
      <c r="K26" s="1190"/>
      <c r="L26" s="1191"/>
      <c r="M26" s="883"/>
      <c r="N26" s="683"/>
      <c r="O26" s="683"/>
      <c r="P26" s="683"/>
      <c r="Q26" s="683"/>
    </row>
    <row r="27" spans="2:17" ht="15" customHeight="1">
      <c r="B27" s="1578" t="s">
        <v>51</v>
      </c>
      <c r="C27" s="896" t="s">
        <v>1510</v>
      </c>
      <c r="D27" s="792" t="s">
        <v>1511</v>
      </c>
      <c r="E27" s="792" t="s">
        <v>1512</v>
      </c>
      <c r="F27" s="792"/>
      <c r="G27" s="119" t="s">
        <v>59</v>
      </c>
      <c r="H27" s="119" t="s">
        <v>258</v>
      </c>
      <c r="I27" s="119"/>
      <c r="J27" s="119" t="s">
        <v>258</v>
      </c>
      <c r="K27" s="119"/>
      <c r="L27" s="119" t="s">
        <v>59</v>
      </c>
      <c r="M27" s="897">
        <v>303</v>
      </c>
      <c r="N27" s="683"/>
      <c r="O27" s="683"/>
      <c r="P27" s="683"/>
      <c r="Q27" s="683"/>
    </row>
    <row r="28" spans="2:17" ht="15" customHeight="1">
      <c r="B28" s="1578"/>
      <c r="C28" s="791" t="s">
        <v>1513</v>
      </c>
      <c r="D28" s="183" t="s">
        <v>1514</v>
      </c>
      <c r="E28" s="183" t="s">
        <v>1515</v>
      </c>
      <c r="F28" s="797"/>
      <c r="G28" s="129" t="s">
        <v>59</v>
      </c>
      <c r="H28" s="129" t="s">
        <v>258</v>
      </c>
      <c r="I28" s="129" t="s">
        <v>59</v>
      </c>
      <c r="J28" s="129" t="s">
        <v>258</v>
      </c>
      <c r="K28" s="129" t="s">
        <v>59</v>
      </c>
      <c r="L28" s="129" t="s">
        <v>59</v>
      </c>
      <c r="M28" s="898">
        <v>890</v>
      </c>
      <c r="N28" s="683"/>
      <c r="O28" s="683"/>
      <c r="P28" s="683"/>
      <c r="Q28" s="683"/>
    </row>
    <row r="29" spans="2:17" ht="15" customHeight="1">
      <c r="B29" s="1578"/>
      <c r="C29" s="791" t="s">
        <v>1516</v>
      </c>
      <c r="D29" s="183" t="s">
        <v>1517</v>
      </c>
      <c r="E29" s="183" t="s">
        <v>1515</v>
      </c>
      <c r="F29" s="797"/>
      <c r="G29" s="129"/>
      <c r="H29" s="129" t="s">
        <v>258</v>
      </c>
      <c r="I29" s="129"/>
      <c r="J29" s="129" t="s">
        <v>258</v>
      </c>
      <c r="K29" s="129"/>
      <c r="L29" s="129"/>
      <c r="M29" s="898">
        <v>953.5</v>
      </c>
      <c r="N29" s="683"/>
      <c r="O29" s="683"/>
      <c r="P29" s="683"/>
      <c r="Q29" s="683"/>
    </row>
    <row r="30" spans="2:17" ht="14.4" thickBot="1">
      <c r="B30" s="1578"/>
      <c r="C30" s="796"/>
      <c r="D30" s="797"/>
      <c r="E30" s="797"/>
      <c r="F30" s="797"/>
      <c r="G30" s="145"/>
      <c r="H30" s="145" t="s">
        <v>258</v>
      </c>
      <c r="I30" s="145"/>
      <c r="J30" s="145" t="s">
        <v>258</v>
      </c>
      <c r="K30" s="145"/>
      <c r="L30" s="145"/>
      <c r="M30" s="899"/>
      <c r="N30" s="683"/>
      <c r="O30" s="683"/>
      <c r="P30" s="683"/>
      <c r="Q30" s="683"/>
    </row>
    <row r="31" spans="2:17">
      <c r="B31" s="1649" t="s">
        <v>66</v>
      </c>
      <c r="C31" s="188" t="s">
        <v>1378</v>
      </c>
      <c r="D31" s="162" t="s">
        <v>106</v>
      </c>
      <c r="E31" s="162" t="s">
        <v>1523</v>
      </c>
      <c r="F31" s="162" t="s">
        <v>1524</v>
      </c>
      <c r="G31" s="163"/>
      <c r="H31" s="163" t="s">
        <v>258</v>
      </c>
      <c r="I31" s="163" t="s">
        <v>59</v>
      </c>
      <c r="J31" s="163" t="s">
        <v>258</v>
      </c>
      <c r="K31" s="163"/>
      <c r="L31" s="163" t="s">
        <v>59</v>
      </c>
      <c r="M31" s="208">
        <v>1056</v>
      </c>
      <c r="N31" s="683"/>
      <c r="O31" s="683"/>
      <c r="P31" s="683"/>
      <c r="Q31" s="683"/>
    </row>
    <row r="32" spans="2:17">
      <c r="B32" s="1650"/>
      <c r="C32" s="192" t="s">
        <v>1380</v>
      </c>
      <c r="D32" s="166" t="s">
        <v>1381</v>
      </c>
      <c r="E32" s="166" t="s">
        <v>1525</v>
      </c>
      <c r="F32" s="166" t="s">
        <v>1526</v>
      </c>
      <c r="G32" s="142" t="s">
        <v>59</v>
      </c>
      <c r="H32" s="142" t="s">
        <v>258</v>
      </c>
      <c r="I32" s="142" t="s">
        <v>59</v>
      </c>
      <c r="J32" s="142" t="s">
        <v>258</v>
      </c>
      <c r="K32" s="142" t="s">
        <v>59</v>
      </c>
      <c r="L32" s="142" t="s">
        <v>59</v>
      </c>
      <c r="M32" s="210">
        <v>1285</v>
      </c>
      <c r="N32" s="683"/>
      <c r="O32" s="683"/>
      <c r="P32" s="683"/>
      <c r="Q32" s="683"/>
    </row>
    <row r="33" spans="2:17" ht="14.4" thickBot="1">
      <c r="B33" s="1651"/>
      <c r="C33" s="132"/>
      <c r="D33" s="168"/>
      <c r="E33" s="168"/>
      <c r="F33" s="168"/>
      <c r="G33" s="96"/>
      <c r="H33" s="96"/>
      <c r="I33" s="96"/>
      <c r="J33" s="96"/>
      <c r="K33" s="96"/>
      <c r="L33" s="96"/>
      <c r="M33" s="98"/>
      <c r="N33" s="683"/>
      <c r="O33" s="683"/>
      <c r="P33" s="683"/>
      <c r="Q33" s="683"/>
    </row>
    <row r="34" spans="2:17" ht="14.4" thickBot="1">
      <c r="N34" s="683"/>
      <c r="O34" s="683"/>
      <c r="P34" s="683"/>
      <c r="Q34" s="683"/>
    </row>
    <row r="35" spans="2:17" ht="14.4" thickBot="1">
      <c r="B35" s="1644" t="s">
        <v>1661</v>
      </c>
      <c r="C35" s="1645"/>
      <c r="D35" s="957" t="s">
        <v>1662</v>
      </c>
      <c r="E35" s="958" t="s">
        <v>2324</v>
      </c>
      <c r="F35" s="959"/>
      <c r="G35" s="1180"/>
      <c r="H35" s="1181"/>
      <c r="I35" s="1182"/>
      <c r="J35" s="1183"/>
      <c r="K35" s="1184"/>
      <c r="L35" s="1185"/>
      <c r="M35" s="910"/>
      <c r="N35" s="683"/>
      <c r="O35" s="683"/>
      <c r="P35" s="683"/>
      <c r="Q35" s="683"/>
    </row>
    <row r="36" spans="2:17">
      <c r="B36" s="1646" t="s">
        <v>1666</v>
      </c>
      <c r="C36" s="925" t="s">
        <v>1665</v>
      </c>
      <c r="D36" s="926" t="s">
        <v>1594</v>
      </c>
      <c r="E36" s="956" t="s">
        <v>1669</v>
      </c>
      <c r="F36" s="956" t="s">
        <v>1670</v>
      </c>
      <c r="G36" s="903" t="s">
        <v>59</v>
      </c>
      <c r="H36" s="903" t="s">
        <v>59</v>
      </c>
      <c r="I36" s="903" t="s">
        <v>59</v>
      </c>
      <c r="J36" s="903" t="s">
        <v>59</v>
      </c>
      <c r="K36" s="903" t="s">
        <v>59</v>
      </c>
      <c r="L36" s="903" t="s">
        <v>59</v>
      </c>
      <c r="M36" s="915">
        <v>1060</v>
      </c>
      <c r="N36" s="683"/>
      <c r="O36" s="683"/>
      <c r="P36" s="683"/>
      <c r="Q36" s="683"/>
    </row>
    <row r="37" spans="2:17">
      <c r="B37" s="1646"/>
      <c r="C37" s="952" t="s">
        <v>1664</v>
      </c>
      <c r="D37" s="926" t="s">
        <v>1594</v>
      </c>
      <c r="E37" s="926"/>
      <c r="F37" s="926"/>
      <c r="G37" s="906" t="s">
        <v>59</v>
      </c>
      <c r="H37" s="906" t="s">
        <v>59</v>
      </c>
      <c r="I37" s="906" t="s">
        <v>59</v>
      </c>
      <c r="J37" s="906" t="s">
        <v>59</v>
      </c>
      <c r="K37" s="906" t="s">
        <v>59</v>
      </c>
      <c r="L37" s="906" t="s">
        <v>59</v>
      </c>
      <c r="M37" s="927">
        <v>1250</v>
      </c>
      <c r="N37" s="683"/>
      <c r="O37" s="683"/>
      <c r="P37" s="683"/>
      <c r="Q37" s="683"/>
    </row>
    <row r="38" spans="2:17" ht="15" customHeight="1" thickBot="1">
      <c r="B38" s="1647"/>
      <c r="C38" s="928"/>
      <c r="D38" s="929"/>
      <c r="E38" s="929"/>
      <c r="F38" s="929"/>
      <c r="G38" s="905"/>
      <c r="H38" s="905"/>
      <c r="I38" s="905"/>
      <c r="J38" s="905"/>
      <c r="K38" s="905"/>
      <c r="L38" s="905"/>
      <c r="M38" s="916"/>
      <c r="N38" s="683"/>
      <c r="O38" s="683"/>
      <c r="P38" s="683"/>
      <c r="Q38" s="683"/>
    </row>
    <row r="39" spans="2:17" ht="15" customHeight="1">
      <c r="B39" s="1648" t="s">
        <v>66</v>
      </c>
      <c r="C39" s="930" t="s">
        <v>1667</v>
      </c>
      <c r="D39" s="931" t="s">
        <v>66</v>
      </c>
      <c r="E39" s="932"/>
      <c r="F39" s="932"/>
      <c r="G39" s="913" t="s">
        <v>59</v>
      </c>
      <c r="H39" s="913" t="s">
        <v>59</v>
      </c>
      <c r="I39" s="913" t="s">
        <v>59</v>
      </c>
      <c r="J39" s="913" t="s">
        <v>59</v>
      </c>
      <c r="K39" s="913" t="s">
        <v>59</v>
      </c>
      <c r="L39" s="913" t="s">
        <v>59</v>
      </c>
      <c r="M39" s="914">
        <v>1185</v>
      </c>
      <c r="N39" s="683"/>
      <c r="O39" s="683"/>
      <c r="P39" s="683"/>
      <c r="Q39" s="683"/>
    </row>
    <row r="40" spans="2:17" ht="15" customHeight="1">
      <c r="B40" s="1646"/>
      <c r="C40" s="952" t="s">
        <v>1668</v>
      </c>
      <c r="D40" s="956" t="s">
        <v>66</v>
      </c>
      <c r="E40" s="953"/>
      <c r="F40" s="953"/>
      <c r="G40" s="954" t="s">
        <v>59</v>
      </c>
      <c r="H40" s="954" t="s">
        <v>59</v>
      </c>
      <c r="I40" s="954" t="s">
        <v>59</v>
      </c>
      <c r="J40" s="954" t="s">
        <v>59</v>
      </c>
      <c r="K40" s="954" t="s">
        <v>59</v>
      </c>
      <c r="L40" s="954" t="s">
        <v>59</v>
      </c>
      <c r="M40" s="955">
        <v>1485</v>
      </c>
      <c r="N40" s="683"/>
      <c r="O40" s="683"/>
      <c r="P40" s="683"/>
      <c r="Q40" s="683"/>
    </row>
    <row r="41" spans="2:17" ht="15" customHeight="1" thickBot="1">
      <c r="B41" s="1647"/>
      <c r="C41" s="928"/>
      <c r="D41" s="929"/>
      <c r="E41" s="929"/>
      <c r="F41" s="929"/>
      <c r="G41" s="919"/>
      <c r="H41" s="919"/>
      <c r="I41" s="919"/>
      <c r="J41" s="919"/>
      <c r="K41" s="919"/>
      <c r="L41" s="919"/>
      <c r="M41" s="916"/>
      <c r="N41" s="683"/>
      <c r="O41" s="683"/>
      <c r="P41" s="683"/>
      <c r="Q41" s="683"/>
    </row>
    <row r="42" spans="2:17" ht="15" customHeight="1" thickBot="1">
      <c r="B42" s="232"/>
      <c r="C42" s="233"/>
      <c r="D42" s="233"/>
      <c r="E42" s="233"/>
      <c r="F42" s="233"/>
      <c r="G42" s="920"/>
      <c r="H42" s="920"/>
      <c r="I42" s="920"/>
      <c r="J42" s="920"/>
      <c r="K42" s="920"/>
      <c r="L42" s="920"/>
      <c r="M42" s="921"/>
      <c r="N42" s="683"/>
      <c r="O42" s="683"/>
      <c r="P42" s="683"/>
      <c r="Q42" s="683"/>
    </row>
    <row r="43" spans="2:17" ht="14.4" thickBot="1">
      <c r="B43" s="1531" t="s">
        <v>150</v>
      </c>
      <c r="C43" s="1653"/>
      <c r="D43" s="933" t="s">
        <v>2322</v>
      </c>
      <c r="E43" s="933" t="s">
        <v>2323</v>
      </c>
      <c r="F43" s="934"/>
      <c r="G43" s="1180"/>
      <c r="H43" s="1181"/>
      <c r="I43" s="1182"/>
      <c r="J43" s="1183"/>
      <c r="K43" s="1184"/>
      <c r="L43" s="1185"/>
      <c r="M43" s="910"/>
      <c r="N43" s="683"/>
      <c r="O43" s="683"/>
      <c r="P43" s="683"/>
      <c r="Q43" s="683"/>
    </row>
    <row r="44" spans="2:17" ht="14.25" customHeight="1">
      <c r="B44" s="1654" t="s">
        <v>51</v>
      </c>
      <c r="C44" s="161" t="s">
        <v>1561</v>
      </c>
      <c r="D44" s="162" t="s">
        <v>1562</v>
      </c>
      <c r="E44" s="162" t="s">
        <v>1563</v>
      </c>
      <c r="F44" s="162"/>
      <c r="G44" s="163"/>
      <c r="H44" s="163"/>
      <c r="I44" s="163"/>
      <c r="J44" s="163"/>
      <c r="K44" s="163" t="s">
        <v>59</v>
      </c>
      <c r="L44" s="163" t="s">
        <v>59</v>
      </c>
      <c r="M44" s="208">
        <v>1160</v>
      </c>
      <c r="N44" s="683"/>
      <c r="O44" s="683"/>
      <c r="P44" s="683"/>
      <c r="Q44" s="683"/>
    </row>
    <row r="45" spans="2:17" ht="14.4" thickBot="1">
      <c r="B45" s="1655"/>
      <c r="C45" s="132"/>
      <c r="D45" s="168"/>
      <c r="E45" s="168"/>
      <c r="F45" s="168"/>
      <c r="G45" s="96"/>
      <c r="H45" s="96"/>
      <c r="I45" s="96"/>
      <c r="J45" s="96"/>
      <c r="K45" s="96"/>
      <c r="L45" s="96"/>
      <c r="M45" s="98"/>
      <c r="N45" s="683"/>
      <c r="O45" s="683"/>
      <c r="P45" s="683"/>
      <c r="Q45" s="683"/>
    </row>
    <row r="46" spans="2:17" ht="15" customHeight="1">
      <c r="B46" s="1654" t="s">
        <v>66</v>
      </c>
      <c r="C46" s="162" t="s">
        <v>1570</v>
      </c>
      <c r="D46" s="162" t="s">
        <v>1663</v>
      </c>
      <c r="E46" s="162"/>
      <c r="F46" s="162"/>
      <c r="G46" s="163"/>
      <c r="H46" s="163" t="s">
        <v>59</v>
      </c>
      <c r="I46" s="163"/>
      <c r="J46" s="163"/>
      <c r="K46" s="163" t="s">
        <v>59</v>
      </c>
      <c r="L46" s="163" t="s">
        <v>59</v>
      </c>
      <c r="M46" s="208">
        <v>1350</v>
      </c>
      <c r="N46" s="683"/>
      <c r="O46" s="683"/>
      <c r="P46" s="683"/>
      <c r="Q46" s="683"/>
    </row>
    <row r="47" spans="2:17" ht="14.4" thickBot="1">
      <c r="B47" s="1655"/>
      <c r="C47" s="168" t="s">
        <v>1571</v>
      </c>
      <c r="D47" s="168" t="s">
        <v>1572</v>
      </c>
      <c r="E47" s="168"/>
      <c r="F47" s="168"/>
      <c r="G47" s="273"/>
      <c r="H47" s="273"/>
      <c r="I47" s="273"/>
      <c r="J47" s="273"/>
      <c r="K47" s="273"/>
      <c r="L47" s="273"/>
      <c r="M47" s="937">
        <v>800</v>
      </c>
      <c r="N47" s="683"/>
      <c r="O47" s="683"/>
      <c r="P47" s="683"/>
      <c r="Q47" s="683"/>
    </row>
    <row r="48" spans="2:17" ht="14.4" thickBot="1">
      <c r="B48" s="84"/>
      <c r="C48" s="84"/>
      <c r="D48" s="84"/>
      <c r="E48" s="84"/>
      <c r="F48" s="84"/>
      <c r="G48" s="59"/>
      <c r="H48" s="59"/>
      <c r="I48" s="59"/>
      <c r="J48" s="59"/>
      <c r="K48" s="59"/>
      <c r="L48" s="59"/>
      <c r="N48" s="683"/>
      <c r="O48" s="683"/>
      <c r="P48" s="683"/>
      <c r="Q48" s="683"/>
    </row>
    <row r="49" spans="2:13" ht="14.4" thickBot="1">
      <c r="B49" s="1607" t="s">
        <v>190</v>
      </c>
      <c r="C49" s="1608"/>
      <c r="D49" s="287" t="s">
        <v>191</v>
      </c>
      <c r="E49" s="287" t="s">
        <v>192</v>
      </c>
      <c r="F49" s="288" t="s">
        <v>1596</v>
      </c>
      <c r="G49" s="1180"/>
      <c r="H49" s="1181"/>
      <c r="I49" s="1182"/>
      <c r="J49" s="1183"/>
      <c r="K49" s="1184"/>
      <c r="L49" s="1185"/>
      <c r="M49" s="910"/>
    </row>
    <row r="50" spans="2:13">
      <c r="B50" s="1609" t="s">
        <v>51</v>
      </c>
      <c r="C50" s="207"/>
      <c r="D50" s="111"/>
      <c r="E50" s="111"/>
      <c r="F50" s="111"/>
      <c r="G50" s="163"/>
      <c r="H50" s="163"/>
      <c r="I50" s="163"/>
      <c r="J50" s="163"/>
      <c r="K50" s="163"/>
      <c r="L50" s="163"/>
      <c r="M50" s="208"/>
    </row>
    <row r="51" spans="2:13">
      <c r="B51" s="1609"/>
      <c r="C51" s="209"/>
      <c r="D51" s="123"/>
      <c r="E51" s="123"/>
      <c r="F51" s="123"/>
      <c r="G51" s="142"/>
      <c r="H51" s="142"/>
      <c r="I51" s="142"/>
      <c r="J51" s="142"/>
      <c r="K51" s="142"/>
      <c r="L51" s="142"/>
      <c r="M51" s="210"/>
    </row>
    <row r="52" spans="2:13">
      <c r="B52" s="1609"/>
      <c r="C52" s="939"/>
      <c r="D52" s="296"/>
      <c r="E52" s="296"/>
      <c r="F52" s="296"/>
      <c r="G52" s="935"/>
      <c r="H52" s="935"/>
      <c r="I52" s="935"/>
      <c r="J52" s="935"/>
      <c r="K52" s="935"/>
      <c r="L52" s="935"/>
      <c r="M52" s="936"/>
    </row>
    <row r="53" spans="2:13" ht="14.4" thickBot="1">
      <c r="B53" s="1610"/>
      <c r="C53" s="940"/>
      <c r="D53" s="904"/>
      <c r="E53" s="904"/>
      <c r="F53" s="904"/>
      <c r="G53" s="96"/>
      <c r="H53" s="96"/>
      <c r="I53" s="96"/>
      <c r="J53" s="96"/>
      <c r="K53" s="96"/>
      <c r="L53" s="96"/>
      <c r="M53" s="98"/>
    </row>
    <row r="54" spans="2:13">
      <c r="B54" s="1606" t="s">
        <v>66</v>
      </c>
      <c r="C54" s="111"/>
      <c r="D54" s="111"/>
      <c r="E54" s="111"/>
      <c r="F54" s="111"/>
      <c r="G54" s="163"/>
      <c r="H54" s="163"/>
      <c r="I54" s="163"/>
      <c r="J54" s="163"/>
      <c r="K54" s="163"/>
      <c r="L54" s="163"/>
      <c r="M54" s="208"/>
    </row>
    <row r="55" spans="2:13" ht="14.4" thickBot="1">
      <c r="B55" s="1652"/>
      <c r="C55" s="940"/>
      <c r="D55" s="904"/>
      <c r="E55" s="904"/>
      <c r="F55" s="904"/>
      <c r="G55" s="273"/>
      <c r="H55" s="273"/>
      <c r="I55" s="273"/>
      <c r="J55" s="273"/>
      <c r="K55" s="273"/>
      <c r="L55" s="273"/>
      <c r="M55" s="937"/>
    </row>
    <row r="56" spans="2:13">
      <c r="G56" s="58"/>
      <c r="H56" s="58"/>
      <c r="I56" s="58"/>
      <c r="J56" s="58"/>
      <c r="K56" s="58"/>
      <c r="L56" s="58"/>
    </row>
    <row r="57" spans="2:13">
      <c r="G57" s="58"/>
      <c r="H57" s="58"/>
      <c r="I57" s="58"/>
      <c r="J57" s="58"/>
      <c r="K57" s="58"/>
      <c r="L57" s="58"/>
    </row>
    <row r="58" spans="2:13">
      <c r="G58" s="58"/>
      <c r="H58" s="58"/>
      <c r="I58" s="58"/>
      <c r="J58" s="58"/>
      <c r="K58" s="58"/>
      <c r="L58" s="58"/>
    </row>
    <row r="59" spans="2:13">
      <c r="G59" s="58"/>
      <c r="H59" s="58"/>
      <c r="I59" s="58"/>
      <c r="J59" s="58"/>
      <c r="K59" s="58"/>
      <c r="L59" s="58"/>
    </row>
    <row r="60" spans="2:13">
      <c r="G60" s="58"/>
      <c r="H60" s="58"/>
      <c r="I60" s="58"/>
      <c r="J60" s="58"/>
      <c r="K60" s="58"/>
      <c r="L60" s="58"/>
    </row>
    <row r="61" spans="2:13">
      <c r="G61" s="58"/>
      <c r="H61" s="58"/>
      <c r="I61" s="58"/>
      <c r="J61" s="58"/>
      <c r="K61" s="58"/>
      <c r="L61" s="58"/>
    </row>
    <row r="62" spans="2:13">
      <c r="G62" s="58"/>
      <c r="H62" s="58"/>
      <c r="I62" s="58"/>
      <c r="J62" s="58"/>
      <c r="K62" s="58"/>
      <c r="L62" s="58"/>
    </row>
    <row r="63" spans="2:13">
      <c r="G63" s="58"/>
      <c r="H63" s="58"/>
      <c r="I63" s="58"/>
      <c r="J63" s="58"/>
      <c r="K63" s="58"/>
      <c r="L63" s="58"/>
    </row>
    <row r="64" spans="2:13">
      <c r="G64" s="58"/>
      <c r="H64" s="58"/>
      <c r="I64" s="58"/>
      <c r="J64" s="58"/>
      <c r="K64" s="58"/>
      <c r="L64" s="58"/>
    </row>
    <row r="65" spans="7:12">
      <c r="G65" s="58"/>
      <c r="H65" s="58"/>
      <c r="I65" s="58"/>
      <c r="J65" s="58"/>
      <c r="K65" s="58"/>
      <c r="L65" s="58"/>
    </row>
    <row r="66" spans="7:12">
      <c r="G66" s="58"/>
      <c r="H66" s="58"/>
      <c r="I66" s="58"/>
      <c r="J66" s="58"/>
      <c r="K66" s="58"/>
      <c r="L66" s="58"/>
    </row>
    <row r="67" spans="7:12">
      <c r="G67" s="58"/>
      <c r="H67" s="58"/>
      <c r="I67" s="58"/>
      <c r="J67" s="58"/>
      <c r="K67" s="58"/>
      <c r="L67" s="58"/>
    </row>
    <row r="68" spans="7:12">
      <c r="G68" s="58"/>
      <c r="H68" s="58"/>
      <c r="I68" s="58"/>
      <c r="J68" s="58"/>
      <c r="K68" s="58"/>
      <c r="L68" s="58"/>
    </row>
    <row r="69" spans="7:12">
      <c r="G69" s="58"/>
      <c r="H69" s="58"/>
      <c r="I69" s="58"/>
      <c r="J69" s="58"/>
      <c r="K69" s="58"/>
      <c r="L69" s="58"/>
    </row>
    <row r="70" spans="7:12">
      <c r="G70" s="58"/>
      <c r="H70" s="58"/>
      <c r="I70" s="58"/>
      <c r="J70" s="58"/>
      <c r="K70" s="58"/>
      <c r="L70" s="58"/>
    </row>
    <row r="71" spans="7:12">
      <c r="G71" s="58"/>
      <c r="H71" s="58"/>
      <c r="I71" s="58"/>
      <c r="J71" s="58"/>
      <c r="K71" s="58"/>
      <c r="L71" s="58"/>
    </row>
    <row r="72" spans="7:12">
      <c r="G72" s="58"/>
      <c r="H72" s="58"/>
      <c r="I72" s="58"/>
      <c r="J72" s="58"/>
      <c r="K72" s="58"/>
      <c r="L72" s="58"/>
    </row>
    <row r="73" spans="7:12">
      <c r="G73" s="58"/>
      <c r="H73" s="58"/>
      <c r="I73" s="58"/>
      <c r="J73" s="58"/>
      <c r="K73" s="58"/>
      <c r="L73" s="58"/>
    </row>
    <row r="74" spans="7:12">
      <c r="G74" s="58"/>
      <c r="H74" s="58"/>
      <c r="I74" s="58"/>
      <c r="J74" s="58"/>
      <c r="K74" s="58"/>
      <c r="L74" s="58"/>
    </row>
    <row r="75" spans="7:12">
      <c r="G75" s="58"/>
      <c r="H75" s="58"/>
      <c r="I75" s="58"/>
      <c r="J75" s="58"/>
      <c r="K75" s="58"/>
      <c r="L75" s="58"/>
    </row>
    <row r="76" spans="7:12">
      <c r="G76" s="58"/>
      <c r="H76" s="58"/>
      <c r="I76" s="58"/>
      <c r="J76" s="58"/>
      <c r="K76" s="58"/>
      <c r="L76" s="58"/>
    </row>
    <row r="77" spans="7:12">
      <c r="G77" s="58"/>
      <c r="H77" s="58"/>
      <c r="I77" s="58"/>
      <c r="J77" s="58"/>
      <c r="K77" s="58"/>
      <c r="L77" s="58"/>
    </row>
    <row r="78" spans="7:12">
      <c r="G78" s="58"/>
      <c r="H78" s="58"/>
      <c r="I78" s="58"/>
      <c r="J78" s="58"/>
      <c r="K78" s="58"/>
      <c r="L78" s="58"/>
    </row>
    <row r="79" spans="7:12">
      <c r="G79" s="58"/>
      <c r="H79" s="58"/>
      <c r="I79" s="58"/>
      <c r="J79" s="58"/>
      <c r="K79" s="58"/>
      <c r="L79" s="58"/>
    </row>
    <row r="80" spans="7:12">
      <c r="G80" s="58"/>
      <c r="H80" s="58"/>
      <c r="I80" s="58"/>
      <c r="J80" s="58"/>
      <c r="K80" s="58"/>
      <c r="L80" s="58"/>
    </row>
    <row r="81" spans="7:12">
      <c r="G81" s="58"/>
      <c r="H81" s="58"/>
      <c r="I81" s="58"/>
      <c r="J81" s="58"/>
      <c r="K81" s="58"/>
      <c r="L81" s="58"/>
    </row>
    <row r="82" spans="7:12">
      <c r="G82" s="58"/>
      <c r="H82" s="58"/>
      <c r="I82" s="58"/>
      <c r="J82" s="58"/>
      <c r="K82" s="58"/>
      <c r="L82" s="58"/>
    </row>
    <row r="83" spans="7:12">
      <c r="G83" s="58"/>
      <c r="H83" s="58"/>
      <c r="I83" s="58"/>
      <c r="J83" s="58"/>
      <c r="K83" s="58"/>
      <c r="L83" s="58"/>
    </row>
    <row r="84" spans="7:12">
      <c r="G84" s="58"/>
      <c r="H84" s="58"/>
      <c r="I84" s="58"/>
      <c r="J84" s="58"/>
      <c r="K84" s="58"/>
      <c r="L84" s="58"/>
    </row>
    <row r="85" spans="7:12">
      <c r="G85" s="58"/>
      <c r="H85" s="58"/>
      <c r="I85" s="58"/>
      <c r="J85" s="58"/>
      <c r="K85" s="58"/>
      <c r="L85" s="58"/>
    </row>
    <row r="86" spans="7:12">
      <c r="G86" s="58"/>
      <c r="H86" s="58"/>
      <c r="I86" s="58"/>
      <c r="J86" s="58"/>
      <c r="K86" s="58"/>
      <c r="L86" s="58"/>
    </row>
    <row r="87" spans="7:12">
      <c r="G87" s="58"/>
      <c r="H87" s="58"/>
      <c r="I87" s="58"/>
      <c r="J87" s="58"/>
      <c r="K87" s="58"/>
      <c r="L87" s="58"/>
    </row>
    <row r="88" spans="7:12">
      <c r="G88" s="58"/>
      <c r="H88" s="58"/>
      <c r="I88" s="58"/>
      <c r="J88" s="58"/>
      <c r="K88" s="58"/>
      <c r="L88" s="58"/>
    </row>
    <row r="89" spans="7:12">
      <c r="G89" s="58"/>
      <c r="H89" s="58"/>
      <c r="I89" s="58"/>
      <c r="J89" s="58"/>
      <c r="K89" s="58"/>
      <c r="L89" s="58"/>
    </row>
    <row r="90" spans="7:12">
      <c r="G90" s="58"/>
      <c r="H90" s="58"/>
      <c r="I90" s="58"/>
      <c r="J90" s="58"/>
      <c r="K90" s="58"/>
      <c r="L90" s="58"/>
    </row>
    <row r="91" spans="7:12">
      <c r="G91" s="58"/>
      <c r="H91" s="58"/>
      <c r="I91" s="58"/>
      <c r="J91" s="58"/>
      <c r="K91" s="58"/>
      <c r="L91" s="58"/>
    </row>
    <row r="92" spans="7:12">
      <c r="G92" s="58"/>
      <c r="H92" s="58"/>
      <c r="I92" s="58"/>
      <c r="J92" s="58"/>
      <c r="K92" s="58"/>
      <c r="L92" s="58"/>
    </row>
    <row r="93" spans="7:12">
      <c r="G93" s="58"/>
      <c r="H93" s="58"/>
      <c r="I93" s="58"/>
      <c r="J93" s="58"/>
      <c r="K93" s="58"/>
      <c r="L93" s="58"/>
    </row>
    <row r="94" spans="7:12">
      <c r="G94" s="58"/>
      <c r="H94" s="58"/>
      <c r="I94" s="58"/>
      <c r="J94" s="58"/>
      <c r="K94" s="58"/>
      <c r="L94" s="58"/>
    </row>
    <row r="95" spans="7:12">
      <c r="G95" s="58"/>
      <c r="H95" s="58"/>
      <c r="I95" s="58"/>
      <c r="J95" s="58"/>
      <c r="K95" s="58"/>
      <c r="L95" s="58"/>
    </row>
    <row r="96" spans="7:12">
      <c r="G96" s="58"/>
      <c r="H96" s="58"/>
      <c r="I96" s="58"/>
      <c r="J96" s="58"/>
      <c r="K96" s="58"/>
      <c r="L96" s="58"/>
    </row>
    <row r="97" spans="7:12">
      <c r="G97" s="58"/>
      <c r="H97" s="58"/>
      <c r="I97" s="58"/>
      <c r="J97" s="58"/>
      <c r="K97" s="58"/>
      <c r="L97" s="58"/>
    </row>
    <row r="98" spans="7:12">
      <c r="G98" s="58"/>
      <c r="H98" s="58"/>
      <c r="I98" s="58"/>
      <c r="J98" s="58"/>
      <c r="K98" s="58"/>
      <c r="L98" s="58"/>
    </row>
    <row r="99" spans="7:12">
      <c r="G99" s="58"/>
      <c r="H99" s="58"/>
      <c r="I99" s="58"/>
      <c r="J99" s="58"/>
      <c r="K99" s="58"/>
      <c r="L99" s="58"/>
    </row>
    <row r="100" spans="7:12">
      <c r="G100" s="58"/>
      <c r="H100" s="58"/>
      <c r="I100" s="58"/>
      <c r="J100" s="58"/>
      <c r="K100" s="58"/>
      <c r="L100" s="58"/>
    </row>
    <row r="101" spans="7:12">
      <c r="G101" s="58"/>
      <c r="H101" s="58"/>
      <c r="I101" s="58"/>
      <c r="J101" s="58"/>
      <c r="K101" s="58"/>
      <c r="L101" s="58"/>
    </row>
    <row r="102" spans="7:12">
      <c r="G102" s="58"/>
      <c r="H102" s="58"/>
      <c r="I102" s="58"/>
      <c r="J102" s="58"/>
      <c r="K102" s="58"/>
      <c r="L102" s="58"/>
    </row>
    <row r="103" spans="7:12">
      <c r="G103" s="58"/>
      <c r="H103" s="58"/>
      <c r="I103" s="58"/>
      <c r="J103" s="58"/>
      <c r="K103" s="58"/>
      <c r="L103" s="58"/>
    </row>
    <row r="104" spans="7:12">
      <c r="G104" s="58"/>
      <c r="H104" s="58"/>
      <c r="I104" s="58"/>
      <c r="J104" s="58"/>
      <c r="K104" s="58"/>
      <c r="L104" s="58"/>
    </row>
    <row r="105" spans="7:12">
      <c r="G105" s="58"/>
      <c r="H105" s="58"/>
      <c r="I105" s="58"/>
      <c r="J105" s="58"/>
      <c r="K105" s="58"/>
      <c r="L105" s="58"/>
    </row>
    <row r="106" spans="7:12">
      <c r="G106" s="58"/>
      <c r="H106" s="58"/>
      <c r="I106" s="58"/>
      <c r="J106" s="58"/>
      <c r="K106" s="58"/>
      <c r="L106" s="58"/>
    </row>
    <row r="107" spans="7:12">
      <c r="G107" s="58"/>
      <c r="H107" s="58"/>
      <c r="I107" s="58"/>
      <c r="J107" s="58"/>
      <c r="K107" s="58"/>
      <c r="L107" s="58"/>
    </row>
    <row r="108" spans="7:12">
      <c r="G108" s="58"/>
      <c r="H108" s="58"/>
      <c r="I108" s="58"/>
      <c r="J108" s="58"/>
      <c r="K108" s="58"/>
      <c r="L108" s="58"/>
    </row>
    <row r="109" spans="7:12">
      <c r="G109" s="58"/>
      <c r="H109" s="58"/>
      <c r="I109" s="58"/>
      <c r="J109" s="58"/>
      <c r="K109" s="58"/>
      <c r="L109" s="58"/>
    </row>
    <row r="110" spans="7:12">
      <c r="G110" s="58"/>
      <c r="H110" s="58"/>
      <c r="I110" s="58"/>
      <c r="J110" s="58"/>
      <c r="K110" s="58"/>
      <c r="L110" s="58"/>
    </row>
    <row r="111" spans="7:12">
      <c r="G111" s="58"/>
      <c r="H111" s="58"/>
      <c r="I111" s="58"/>
      <c r="J111" s="58"/>
      <c r="K111" s="58"/>
      <c r="L111" s="58"/>
    </row>
    <row r="112" spans="7:12">
      <c r="G112" s="58"/>
      <c r="H112" s="58"/>
      <c r="I112" s="58"/>
      <c r="J112" s="58"/>
      <c r="K112" s="58"/>
      <c r="L112" s="58"/>
    </row>
    <row r="113" spans="7:12">
      <c r="G113" s="58"/>
      <c r="H113" s="58"/>
      <c r="I113" s="58"/>
      <c r="J113" s="58"/>
      <c r="K113" s="58"/>
      <c r="L113" s="58"/>
    </row>
    <row r="114" spans="7:12">
      <c r="G114" s="58"/>
      <c r="H114" s="58"/>
      <c r="I114" s="58"/>
      <c r="J114" s="58"/>
      <c r="K114" s="58"/>
      <c r="L114" s="58"/>
    </row>
    <row r="115" spans="7:12">
      <c r="G115" s="58"/>
      <c r="H115" s="58"/>
      <c r="I115" s="58"/>
      <c r="J115" s="58"/>
      <c r="K115" s="58"/>
      <c r="L115" s="58"/>
    </row>
    <row r="116" spans="7:12">
      <c r="G116" s="58"/>
      <c r="H116" s="58"/>
      <c r="I116" s="58"/>
      <c r="J116" s="58"/>
      <c r="K116" s="58"/>
      <c r="L116" s="58"/>
    </row>
    <row r="117" spans="7:12">
      <c r="G117" s="58"/>
      <c r="H117" s="58"/>
      <c r="I117" s="58"/>
      <c r="J117" s="58"/>
      <c r="K117" s="58"/>
      <c r="L117" s="58"/>
    </row>
    <row r="118" spans="7:12">
      <c r="G118" s="58"/>
      <c r="H118" s="58"/>
      <c r="I118" s="58"/>
      <c r="J118" s="58"/>
      <c r="K118" s="58"/>
      <c r="L118" s="58"/>
    </row>
    <row r="119" spans="7:12">
      <c r="G119" s="58"/>
      <c r="H119" s="58"/>
      <c r="I119" s="58"/>
      <c r="J119" s="58"/>
      <c r="K119" s="58"/>
      <c r="L119" s="58"/>
    </row>
    <row r="120" spans="7:12">
      <c r="G120" s="58"/>
      <c r="H120" s="58"/>
      <c r="I120" s="58"/>
      <c r="J120" s="58"/>
      <c r="K120" s="58"/>
      <c r="L120" s="58"/>
    </row>
    <row r="121" spans="7:12">
      <c r="G121" s="58"/>
      <c r="H121" s="58"/>
      <c r="I121" s="58"/>
      <c r="J121" s="58"/>
      <c r="K121" s="58"/>
      <c r="L121" s="58"/>
    </row>
    <row r="122" spans="7:12">
      <c r="G122" s="58"/>
      <c r="H122" s="58"/>
      <c r="I122" s="58"/>
      <c r="J122" s="58"/>
      <c r="K122" s="58"/>
      <c r="L122" s="58"/>
    </row>
    <row r="123" spans="7:12">
      <c r="G123" s="58"/>
      <c r="H123" s="58"/>
      <c r="I123" s="58"/>
      <c r="J123" s="58"/>
      <c r="K123" s="58"/>
      <c r="L123" s="58"/>
    </row>
    <row r="124" spans="7:12">
      <c r="G124" s="58"/>
      <c r="H124" s="58"/>
      <c r="I124" s="58"/>
      <c r="J124" s="58"/>
      <c r="K124" s="58"/>
      <c r="L124" s="58"/>
    </row>
    <row r="125" spans="7:12">
      <c r="G125" s="58"/>
      <c r="H125" s="58"/>
      <c r="I125" s="58"/>
      <c r="J125" s="58"/>
      <c r="K125" s="58"/>
      <c r="L125" s="58"/>
    </row>
    <row r="126" spans="7:12">
      <c r="G126" s="58"/>
      <c r="H126" s="58"/>
      <c r="I126" s="58"/>
      <c r="J126" s="58"/>
      <c r="K126" s="58"/>
      <c r="L126" s="58"/>
    </row>
    <row r="127" spans="7:12">
      <c r="G127" s="58"/>
      <c r="H127" s="58"/>
      <c r="I127" s="58"/>
      <c r="J127" s="58"/>
      <c r="K127" s="58"/>
      <c r="L127" s="58"/>
    </row>
    <row r="128" spans="7:12">
      <c r="G128" s="58"/>
      <c r="H128" s="58"/>
      <c r="I128" s="58"/>
      <c r="J128" s="58"/>
      <c r="K128" s="58"/>
      <c r="L128" s="58"/>
    </row>
    <row r="129" spans="7:12">
      <c r="G129" s="58"/>
      <c r="H129" s="58"/>
      <c r="I129" s="58"/>
      <c r="J129" s="58"/>
      <c r="K129" s="58"/>
      <c r="L129" s="58"/>
    </row>
    <row r="130" spans="7:12">
      <c r="G130" s="58"/>
      <c r="H130" s="58"/>
      <c r="I130" s="58"/>
      <c r="J130" s="58"/>
      <c r="K130" s="58"/>
      <c r="L130" s="58"/>
    </row>
    <row r="131" spans="7:12">
      <c r="G131" s="58"/>
      <c r="H131" s="58"/>
      <c r="I131" s="58"/>
      <c r="J131" s="58"/>
      <c r="K131" s="58"/>
      <c r="L131" s="58"/>
    </row>
    <row r="132" spans="7:12">
      <c r="G132" s="58"/>
      <c r="H132" s="58"/>
      <c r="I132" s="58"/>
      <c r="J132" s="58"/>
      <c r="K132" s="58"/>
      <c r="L132" s="58"/>
    </row>
    <row r="133" spans="7:12">
      <c r="G133" s="58"/>
      <c r="H133" s="58"/>
      <c r="I133" s="58"/>
      <c r="J133" s="58"/>
      <c r="K133" s="58"/>
      <c r="L133" s="58"/>
    </row>
    <row r="134" spans="7:12">
      <c r="G134" s="58"/>
      <c r="H134" s="58"/>
      <c r="I134" s="58"/>
      <c r="J134" s="58"/>
      <c r="K134" s="58"/>
      <c r="L134" s="58"/>
    </row>
    <row r="135" spans="7:12">
      <c r="G135" s="58"/>
      <c r="H135" s="58"/>
      <c r="I135" s="58"/>
      <c r="J135" s="58"/>
      <c r="K135" s="58"/>
      <c r="L135" s="58"/>
    </row>
    <row r="136" spans="7:12">
      <c r="G136" s="58"/>
      <c r="H136" s="58"/>
      <c r="I136" s="58"/>
      <c r="J136" s="58"/>
      <c r="K136" s="58"/>
      <c r="L136" s="58"/>
    </row>
    <row r="137" spans="7:12">
      <c r="G137" s="58"/>
      <c r="H137" s="58"/>
      <c r="I137" s="58"/>
      <c r="J137" s="58"/>
      <c r="K137" s="58"/>
      <c r="L137" s="58"/>
    </row>
    <row r="138" spans="7:12">
      <c r="G138" s="58"/>
      <c r="H138" s="58"/>
      <c r="I138" s="58"/>
      <c r="J138" s="58"/>
      <c r="K138" s="58"/>
      <c r="L138" s="58"/>
    </row>
    <row r="139" spans="7:12">
      <c r="G139" s="58"/>
      <c r="H139" s="58"/>
      <c r="I139" s="58"/>
      <c r="J139" s="58"/>
      <c r="K139" s="58"/>
      <c r="L139" s="58"/>
    </row>
  </sheetData>
  <sheetProtection algorithmName="SHA-512" hashValue="N+6Mi1UbWb1zHKwUnFhW00dUxfJvbgsR9SRCV1lAyJb/goRYskLNwM6s8niOtCO2b1q4j/qwndurzsQzfe2FDQ==" saltValue="/ipCMsqQai/rO3A5B4/kEQ==" spinCount="100000" sheet="1" objects="1" scenarios="1"/>
  <mergeCells count="18">
    <mergeCell ref="B49:C49"/>
    <mergeCell ref="B50:B53"/>
    <mergeCell ref="B54:B55"/>
    <mergeCell ref="B43:C43"/>
    <mergeCell ref="B44:B45"/>
    <mergeCell ref="B46:B47"/>
    <mergeCell ref="B35:C35"/>
    <mergeCell ref="B36:B38"/>
    <mergeCell ref="B39:B41"/>
    <mergeCell ref="B26:C26"/>
    <mergeCell ref="B27:B30"/>
    <mergeCell ref="B31:B33"/>
    <mergeCell ref="E26:F26"/>
    <mergeCell ref="B5:B11"/>
    <mergeCell ref="B12:B24"/>
    <mergeCell ref="C1:E1"/>
    <mergeCell ref="F1:L1"/>
    <mergeCell ref="B4:C4"/>
  </mergeCells>
  <hyperlinks>
    <hyperlink ref="A1" location="Contents!A1" display="Contents" xr:uid="{AE43EA1F-1AC2-4018-8365-B401EA8D9842}"/>
  </hyperlink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23C9-D00F-4937-9EDE-86B3E77899BA}">
  <sheetPr codeName="Sheet30">
    <tabColor rgb="FFFFFF00"/>
  </sheetPr>
  <dimension ref="A1:L26"/>
  <sheetViews>
    <sheetView zoomScale="60" zoomScaleNormal="60" workbookViewId="0">
      <pane ySplit="1" topLeftCell="A2" activePane="bottomLeft" state="frozen"/>
      <selection pane="bottomLeft"/>
    </sheetView>
  </sheetViews>
  <sheetFormatPr defaultColWidth="9.109375" defaultRowHeight="13.8"/>
  <cols>
    <col min="1" max="1" width="4.88671875" style="58" customWidth="1"/>
    <col min="2" max="2" width="5.109375" style="58" customWidth="1"/>
    <col min="3" max="3" width="22.21875" style="58" customWidth="1"/>
    <col min="4" max="4" width="23.109375" style="58" customWidth="1"/>
    <col min="5" max="5" width="47.44140625" style="58" customWidth="1"/>
    <col min="6" max="6" width="43.44140625" style="58" customWidth="1"/>
    <col min="7" max="7" width="29.109375" style="58" customWidth="1"/>
    <col min="8" max="8" width="15.109375" style="153" bestFit="1" customWidth="1"/>
    <col min="9" max="16384" width="9.109375" style="58"/>
  </cols>
  <sheetData>
    <row r="1" spans="1:12" ht="14.7" customHeight="1">
      <c r="A1" s="858" t="s">
        <v>0</v>
      </c>
      <c r="D1" s="1551" t="s">
        <v>1603</v>
      </c>
      <c r="E1" s="1551"/>
      <c r="F1" s="1551"/>
      <c r="G1" s="55">
        <f>Cover!B6</f>
        <v>2025</v>
      </c>
    </row>
    <row r="2" spans="1:12">
      <c r="C2" s="84"/>
      <c r="D2" s="84"/>
      <c r="E2" s="84"/>
      <c r="F2" s="84"/>
      <c r="G2" s="84"/>
      <c r="I2" s="683"/>
      <c r="J2" s="683"/>
      <c r="K2" s="683"/>
      <c r="L2" s="683"/>
    </row>
    <row r="3" spans="1:12">
      <c r="I3" s="683"/>
      <c r="J3" s="683"/>
      <c r="K3" s="683"/>
      <c r="L3" s="683"/>
    </row>
    <row r="4" spans="1:12" ht="15" customHeight="1">
      <c r="C4" s="58" t="s">
        <v>1612</v>
      </c>
      <c r="D4" s="58" t="s">
        <v>1613</v>
      </c>
      <c r="I4" s="683"/>
      <c r="J4" s="683"/>
      <c r="K4" s="683"/>
      <c r="L4" s="683"/>
    </row>
    <row r="5" spans="1:12">
      <c r="C5" s="58" t="s">
        <v>66</v>
      </c>
      <c r="D5" s="58" t="s">
        <v>1615</v>
      </c>
      <c r="I5" s="683"/>
      <c r="J5" s="683"/>
      <c r="K5" s="683"/>
      <c r="L5" s="683"/>
    </row>
    <row r="6" spans="1:12">
      <c r="I6" s="683"/>
      <c r="J6" s="683"/>
      <c r="K6" s="683"/>
      <c r="L6" s="683"/>
    </row>
    <row r="7" spans="1:12">
      <c r="C7" s="58" t="s">
        <v>1614</v>
      </c>
      <c r="D7" s="58" t="s">
        <v>1616</v>
      </c>
      <c r="I7" s="683"/>
      <c r="J7" s="683"/>
      <c r="K7" s="683"/>
      <c r="L7" s="683"/>
    </row>
    <row r="8" spans="1:12" ht="14.4" thickBot="1"/>
    <row r="9" spans="1:12" ht="25.2" thickBot="1">
      <c r="D9" s="942"/>
      <c r="E9" s="943" t="s">
        <v>1611</v>
      </c>
      <c r="F9" s="944">
        <v>6400</v>
      </c>
    </row>
    <row r="11" spans="1:12" ht="14.4" thickBot="1"/>
    <row r="12" spans="1:12" ht="14.4" thickBot="1">
      <c r="B12" s="1541" t="s">
        <v>92</v>
      </c>
      <c r="C12" s="1595"/>
      <c r="D12" s="894" t="s">
        <v>93</v>
      </c>
      <c r="E12" s="895" t="s">
        <v>94</v>
      </c>
      <c r="F12" s="895"/>
      <c r="G12" s="883"/>
    </row>
    <row r="13" spans="1:12">
      <c r="B13" s="1577" t="s">
        <v>51</v>
      </c>
      <c r="C13" s="896" t="s">
        <v>1671</v>
      </c>
      <c r="D13" s="792" t="s">
        <v>1673</v>
      </c>
      <c r="E13" s="792"/>
      <c r="F13" s="792" t="s">
        <v>1674</v>
      </c>
      <c r="G13" s="897">
        <v>6325</v>
      </c>
    </row>
    <row r="14" spans="1:12">
      <c r="B14" s="1578"/>
      <c r="C14" s="960" t="s">
        <v>1672</v>
      </c>
      <c r="D14" s="798" t="s">
        <v>1673</v>
      </c>
      <c r="E14" s="798" t="s">
        <v>1675</v>
      </c>
      <c r="F14" s="798"/>
      <c r="G14" s="961">
        <v>6325</v>
      </c>
    </row>
    <row r="15" spans="1:12">
      <c r="B15" s="1650"/>
      <c r="C15" s="962"/>
      <c r="D15" s="183"/>
      <c r="E15" s="183"/>
      <c r="F15" s="183"/>
      <c r="G15" s="963"/>
    </row>
    <row r="16" spans="1:12" ht="14.4" thickBot="1">
      <c r="B16" s="1578"/>
      <c r="C16" s="796"/>
      <c r="D16" s="797"/>
      <c r="E16" s="797"/>
      <c r="F16" s="797"/>
      <c r="G16" s="899"/>
    </row>
    <row r="17" spans="2:7" s="58" customFormat="1" ht="14.4">
      <c r="B17" s="1649" t="s">
        <v>66</v>
      </c>
      <c r="C17" s="188"/>
      <c r="D17" s="162" t="s">
        <v>1608</v>
      </c>
      <c r="E17" s="941" t="s">
        <v>1</v>
      </c>
      <c r="F17" s="162"/>
      <c r="G17" s="208"/>
    </row>
    <row r="18" spans="2:7" s="58" customFormat="1" ht="14.4" thickBot="1">
      <c r="B18" s="1651"/>
      <c r="C18" s="132"/>
      <c r="D18" s="168"/>
      <c r="E18" s="168"/>
      <c r="F18" s="168"/>
      <c r="G18" s="98"/>
    </row>
    <row r="19" spans="2:7" s="58" customFormat="1">
      <c r="B19" s="84"/>
      <c r="C19" s="84"/>
      <c r="D19" s="84"/>
      <c r="E19" s="84"/>
      <c r="F19" s="84"/>
      <c r="G19" s="153"/>
    </row>
    <row r="20" spans="2:7" s="58" customFormat="1" ht="14.4" thickBot="1">
      <c r="B20" s="232"/>
      <c r="C20" s="233"/>
      <c r="D20" s="233"/>
      <c r="E20" s="233"/>
      <c r="F20" s="233"/>
      <c r="G20" s="921"/>
    </row>
    <row r="21" spans="2:7" s="58" customFormat="1" ht="14.4" thickBot="1">
      <c r="B21" s="1531" t="s">
        <v>150</v>
      </c>
      <c r="C21" s="1653"/>
      <c r="D21" s="933" t="s">
        <v>1559</v>
      </c>
      <c r="E21" s="933" t="s">
        <v>1560</v>
      </c>
      <c r="F21" s="934"/>
      <c r="G21" s="910"/>
    </row>
    <row r="22" spans="2:7" s="58" customFormat="1">
      <c r="B22" s="1654" t="s">
        <v>51</v>
      </c>
      <c r="C22" s="161" t="s">
        <v>1605</v>
      </c>
      <c r="D22" s="162" t="s">
        <v>1607</v>
      </c>
      <c r="E22" s="166" t="s">
        <v>1566</v>
      </c>
      <c r="F22" s="162"/>
      <c r="G22" s="208">
        <v>4750</v>
      </c>
    </row>
    <row r="23" spans="2:7" s="58" customFormat="1">
      <c r="B23" s="1656"/>
      <c r="C23" s="165" t="s">
        <v>1606</v>
      </c>
      <c r="D23" s="166" t="s">
        <v>1565</v>
      </c>
      <c r="E23" s="166" t="s">
        <v>1566</v>
      </c>
      <c r="F23" s="166"/>
      <c r="G23" s="210">
        <v>4750</v>
      </c>
    </row>
    <row r="24" spans="2:7" s="58" customFormat="1" ht="14.4" thickBot="1">
      <c r="B24" s="1655"/>
      <c r="C24" s="132"/>
      <c r="D24" s="168"/>
      <c r="E24" s="168"/>
      <c r="F24" s="168"/>
      <c r="G24" s="98"/>
    </row>
    <row r="25" spans="2:7" s="58" customFormat="1" ht="14.4">
      <c r="B25" s="1654" t="s">
        <v>66</v>
      </c>
      <c r="C25" s="162"/>
      <c r="D25" s="162" t="s">
        <v>1608</v>
      </c>
      <c r="E25" s="941" t="s">
        <v>1609</v>
      </c>
      <c r="F25" s="162"/>
      <c r="G25" s="208"/>
    </row>
    <row r="26" spans="2:7" s="58" customFormat="1" ht="14.4" thickBot="1">
      <c r="B26" s="1655"/>
      <c r="C26" s="168"/>
      <c r="D26" s="168"/>
      <c r="E26" s="168"/>
      <c r="F26" s="168"/>
      <c r="G26" s="937"/>
    </row>
  </sheetData>
  <sheetProtection algorithmName="SHA-512" hashValue="Vtp5hb7hp7nrVaFTQ5WARvbHwtOGHft7gQ21Bwi/EhNPOgmHl+3FbM8FRbfieRwiDjRs7uPRoO7GqBTHm/eWFA==" saltValue="qLqkYD5OZiewfVoGfJW0cg==" spinCount="100000" sheet="1" objects="1" scenarios="1"/>
  <mergeCells count="7">
    <mergeCell ref="D1:F1"/>
    <mergeCell ref="B21:C21"/>
    <mergeCell ref="B22:B24"/>
    <mergeCell ref="B25:B26"/>
    <mergeCell ref="B12:C12"/>
    <mergeCell ref="B13:B16"/>
    <mergeCell ref="B17:B18"/>
  </mergeCells>
  <hyperlinks>
    <hyperlink ref="A1" location="Contents!A1" display="Contents" xr:uid="{E410F9BE-CC0A-4CCB-8E01-ED5B6659AA7B}"/>
    <hyperlink ref="E25" location="'SST, SSP Suspension'!A1" display="List here" xr:uid="{AA1BA508-5321-42B9-A2BB-C1E1B33207E7}"/>
    <hyperlink ref="E17" location="'SST, SSP Suspension'!A1" display="List here" xr:uid="{B8BCDB3D-5F02-4782-BD76-F1DA24983C8D}"/>
  </hyperlink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1143-16BA-4512-BB74-C1C668126207}">
  <sheetPr codeName="Sheet2">
    <pageSetUpPr fitToPage="1"/>
  </sheetPr>
  <dimension ref="B1:D65"/>
  <sheetViews>
    <sheetView showGridLines="0" zoomScale="90" zoomScaleNormal="90" workbookViewId="0">
      <selection activeCell="B5" sqref="B5"/>
    </sheetView>
  </sheetViews>
  <sheetFormatPr defaultColWidth="9.109375" defaultRowHeight="13.8"/>
  <cols>
    <col min="1" max="1" width="5.44140625" style="23" customWidth="1"/>
    <col min="2" max="2" width="82.6640625" style="23" customWidth="1"/>
    <col min="3" max="3" width="5.88671875" style="24" customWidth="1"/>
    <col min="4" max="4" width="116.109375" style="23" customWidth="1"/>
    <col min="5" max="16384" width="9.109375" style="23"/>
  </cols>
  <sheetData>
    <row r="1" spans="2:4" ht="14.4" thickBot="1"/>
    <row r="2" spans="2:4" ht="17.399999999999999">
      <c r="B2" s="1441" t="s">
        <v>209</v>
      </c>
      <c r="C2" s="1442"/>
      <c r="D2" s="1443"/>
    </row>
    <row r="3" spans="2:4">
      <c r="B3" s="25" t="s">
        <v>10</v>
      </c>
      <c r="C3" s="26" t="s">
        <v>11</v>
      </c>
      <c r="D3" s="27" t="s">
        <v>12</v>
      </c>
    </row>
    <row r="4" spans="2:4" ht="5.25" customHeight="1">
      <c r="B4" s="28"/>
      <c r="C4" s="29"/>
      <c r="D4" s="30"/>
    </row>
    <row r="5" spans="2:4" ht="15" customHeight="1">
      <c r="B5" s="31" t="s">
        <v>13</v>
      </c>
      <c r="C5" s="32">
        <f>Cover!$B$6</f>
        <v>2025</v>
      </c>
      <c r="D5" s="33"/>
    </row>
    <row r="6" spans="2:4" ht="15" customHeight="1">
      <c r="B6" s="31"/>
      <c r="C6" s="32"/>
      <c r="D6" s="33"/>
    </row>
    <row r="7" spans="2:4" ht="14.7" customHeight="1">
      <c r="B7" s="34" t="s">
        <v>14</v>
      </c>
      <c r="C7" s="32">
        <v>2018</v>
      </c>
      <c r="D7" s="35" t="s">
        <v>1785</v>
      </c>
    </row>
    <row r="8" spans="2:4" ht="14.7" customHeight="1">
      <c r="B8" s="34" t="s">
        <v>15</v>
      </c>
      <c r="C8" s="32">
        <v>2018</v>
      </c>
      <c r="D8" s="35" t="s">
        <v>1786</v>
      </c>
    </row>
    <row r="9" spans="2:4" ht="14.7" customHeight="1">
      <c r="B9" s="34" t="s">
        <v>675</v>
      </c>
      <c r="C9" s="32">
        <v>2022</v>
      </c>
      <c r="D9" s="35" t="s">
        <v>676</v>
      </c>
    </row>
    <row r="10" spans="2:4" ht="14.7" customHeight="1">
      <c r="B10" s="34" t="s">
        <v>1008</v>
      </c>
      <c r="C10" s="32">
        <f>Cover!$B$6</f>
        <v>2025</v>
      </c>
      <c r="D10" s="36" t="s">
        <v>284</v>
      </c>
    </row>
    <row r="11" spans="2:4" ht="14.7" customHeight="1">
      <c r="B11" s="34" t="s">
        <v>3544</v>
      </c>
      <c r="C11" s="32">
        <f>Cover!$B$6</f>
        <v>2025</v>
      </c>
      <c r="D11" s="35" t="s">
        <v>1834</v>
      </c>
    </row>
    <row r="12" spans="2:4" ht="14.7" customHeight="1">
      <c r="B12" s="34" t="s">
        <v>16</v>
      </c>
      <c r="C12" s="32">
        <f>Cover!$B$6</f>
        <v>2025</v>
      </c>
      <c r="D12" s="35" t="s">
        <v>1787</v>
      </c>
    </row>
    <row r="13" spans="2:4" ht="14.7" customHeight="1">
      <c r="B13" s="34" t="s">
        <v>17</v>
      </c>
      <c r="C13" s="32">
        <f>Cover!$B$6</f>
        <v>2025</v>
      </c>
      <c r="D13" s="35" t="s">
        <v>553</v>
      </c>
    </row>
    <row r="14" spans="2:4" ht="14.7" customHeight="1">
      <c r="B14" s="34"/>
      <c r="C14" s="32"/>
      <c r="D14" s="35"/>
    </row>
    <row r="15" spans="2:4" ht="14.7" customHeight="1">
      <c r="B15" s="37" t="s">
        <v>673</v>
      </c>
      <c r="C15" s="32">
        <f>Cover!$B$6</f>
        <v>2025</v>
      </c>
      <c r="D15" s="35" t="s">
        <v>207</v>
      </c>
    </row>
    <row r="16" spans="2:4" ht="14.7" customHeight="1">
      <c r="B16" s="37" t="s">
        <v>674</v>
      </c>
      <c r="C16" s="32">
        <f>Cover!$B$6</f>
        <v>2025</v>
      </c>
      <c r="D16" s="35" t="s">
        <v>207</v>
      </c>
    </row>
    <row r="17" spans="2:4" ht="14.7" customHeight="1">
      <c r="B17" s="37" t="s">
        <v>18</v>
      </c>
      <c r="C17" s="32">
        <f>Cover!$B$6</f>
        <v>2025</v>
      </c>
      <c r="D17" s="35" t="s">
        <v>207</v>
      </c>
    </row>
    <row r="18" spans="2:4" ht="14.7" customHeight="1">
      <c r="B18" s="37"/>
      <c r="C18" s="32"/>
      <c r="D18" s="35"/>
    </row>
    <row r="19" spans="2:4" ht="14.7" customHeight="1">
      <c r="B19" s="38" t="s">
        <v>1231</v>
      </c>
      <c r="C19" s="32">
        <f>Cover!$B$6</f>
        <v>2025</v>
      </c>
      <c r="D19" s="676" t="s">
        <v>3543</v>
      </c>
    </row>
    <row r="20" spans="2:4" ht="14.7" customHeight="1">
      <c r="B20" s="38" t="s">
        <v>1232</v>
      </c>
      <c r="C20" s="32">
        <f>Cover!$B$6</f>
        <v>2025</v>
      </c>
      <c r="D20" s="676" t="s">
        <v>1234</v>
      </c>
    </row>
    <row r="21" spans="2:4" ht="14.7" customHeight="1">
      <c r="B21" s="38" t="s">
        <v>3100</v>
      </c>
      <c r="C21" s="32">
        <f>Cover!$B$6</f>
        <v>2025</v>
      </c>
      <c r="D21" s="676" t="s">
        <v>3101</v>
      </c>
    </row>
    <row r="22" spans="2:4" ht="14.7" customHeight="1">
      <c r="B22" s="38" t="s">
        <v>1746</v>
      </c>
      <c r="C22" s="32">
        <f>Cover!$B$6</f>
        <v>2025</v>
      </c>
      <c r="D22" s="676" t="s">
        <v>1745</v>
      </c>
    </row>
    <row r="23" spans="2:4" ht="14.7" customHeight="1">
      <c r="B23" s="38" t="s">
        <v>1233</v>
      </c>
      <c r="C23" s="32">
        <f>Cover!$B$6</f>
        <v>2025</v>
      </c>
      <c r="D23" s="35" t="s">
        <v>208</v>
      </c>
    </row>
    <row r="24" spans="2:4" ht="14.7" customHeight="1">
      <c r="B24" s="38" t="s">
        <v>1601</v>
      </c>
      <c r="C24" s="32">
        <f>Cover!$B$6</f>
        <v>2025</v>
      </c>
      <c r="D24" s="35" t="s">
        <v>1602</v>
      </c>
    </row>
    <row r="25" spans="2:4" ht="14.7" customHeight="1">
      <c r="B25" s="38"/>
      <c r="C25" s="32"/>
      <c r="D25" s="35"/>
    </row>
    <row r="26" spans="2:4" ht="14.7" customHeight="1">
      <c r="B26" s="675" t="s">
        <v>2318</v>
      </c>
      <c r="C26" s="32">
        <f>Cover!$B$6</f>
        <v>2025</v>
      </c>
      <c r="D26" s="35" t="s">
        <v>2321</v>
      </c>
    </row>
    <row r="27" spans="2:4" ht="14.7" customHeight="1">
      <c r="B27" s="675" t="s">
        <v>2320</v>
      </c>
      <c r="C27" s="32">
        <f>Cover!$B$6</f>
        <v>2025</v>
      </c>
      <c r="D27" s="35" t="s">
        <v>2319</v>
      </c>
    </row>
    <row r="28" spans="2:4" ht="14.7" customHeight="1">
      <c r="B28" s="675" t="s">
        <v>1189</v>
      </c>
      <c r="C28" s="32">
        <f>Cover!$B$6</f>
        <v>2025</v>
      </c>
      <c r="D28" s="676" t="s">
        <v>1190</v>
      </c>
    </row>
    <row r="29" spans="2:4" ht="14.7" customHeight="1">
      <c r="B29" s="675" t="s">
        <v>3044</v>
      </c>
      <c r="C29" s="32">
        <f>Cover!$B$6</f>
        <v>2025</v>
      </c>
      <c r="D29" s="676" t="s">
        <v>3045</v>
      </c>
    </row>
    <row r="30" spans="2:4" ht="14.7" customHeight="1">
      <c r="B30" s="675" t="s">
        <v>1727</v>
      </c>
      <c r="C30" s="32">
        <f>Cover!$B$6</f>
        <v>2025</v>
      </c>
      <c r="D30" s="676" t="s">
        <v>1728</v>
      </c>
    </row>
    <row r="31" spans="2:4" ht="14.7" customHeight="1">
      <c r="B31" s="675"/>
      <c r="C31" s="32"/>
      <c r="D31" s="35"/>
    </row>
    <row r="32" spans="2:4" ht="14.7" customHeight="1">
      <c r="B32" s="1124" t="s">
        <v>2489</v>
      </c>
      <c r="C32" s="32">
        <f>Cover!$B$6</f>
        <v>2025</v>
      </c>
      <c r="D32" s="35" t="s">
        <v>2491</v>
      </c>
    </row>
    <row r="33" spans="2:4" ht="14.7" customHeight="1">
      <c r="B33" s="675"/>
      <c r="C33" s="32"/>
      <c r="D33" s="35"/>
    </row>
    <row r="34" spans="2:4" ht="14.7" customHeight="1">
      <c r="B34" s="34" t="s">
        <v>3199</v>
      </c>
      <c r="C34" s="32">
        <f>Cover!$B$6</f>
        <v>2025</v>
      </c>
      <c r="D34" s="35"/>
    </row>
    <row r="35" spans="2:4" ht="14.7" customHeight="1">
      <c r="B35" s="679"/>
      <c r="C35" s="32"/>
      <c r="D35" s="35"/>
    </row>
    <row r="36" spans="2:4" ht="14.7" customHeight="1">
      <c r="B36" s="987" t="s">
        <v>1754</v>
      </c>
      <c r="C36" s="32">
        <f>Cover!$B$6</f>
        <v>2025</v>
      </c>
      <c r="D36" s="35" t="s">
        <v>1759</v>
      </c>
    </row>
    <row r="37" spans="2:4" ht="14.7" customHeight="1">
      <c r="B37" s="987" t="s">
        <v>3378</v>
      </c>
      <c r="C37" s="1384">
        <f>Cover!$B$6</f>
        <v>2025</v>
      </c>
      <c r="D37" s="1385" t="s">
        <v>1759</v>
      </c>
    </row>
    <row r="38" spans="2:4" ht="14.7" customHeight="1">
      <c r="B38" s="987" t="s">
        <v>1755</v>
      </c>
      <c r="C38" s="32">
        <f>Cover!$B$6</f>
        <v>2025</v>
      </c>
      <c r="D38" s="35" t="s">
        <v>1759</v>
      </c>
    </row>
    <row r="39" spans="2:4" ht="14.7" customHeight="1">
      <c r="B39" s="987" t="s">
        <v>3048</v>
      </c>
      <c r="C39" s="32">
        <f>Cover!$B$6</f>
        <v>2025</v>
      </c>
      <c r="D39" s="35" t="s">
        <v>1759</v>
      </c>
    </row>
    <row r="40" spans="2:4" ht="14.7" customHeight="1">
      <c r="B40" s="987" t="s">
        <v>1756</v>
      </c>
      <c r="C40" s="32">
        <f>Cover!$B$6</f>
        <v>2025</v>
      </c>
      <c r="D40" s="35" t="s">
        <v>1759</v>
      </c>
    </row>
    <row r="41" spans="2:4" ht="14.7" customHeight="1">
      <c r="B41" s="987" t="s">
        <v>1757</v>
      </c>
      <c r="C41" s="32">
        <f>Cover!$B$6</f>
        <v>2025</v>
      </c>
      <c r="D41" s="35" t="s">
        <v>1759</v>
      </c>
    </row>
    <row r="42" spans="2:4" ht="14.7" customHeight="1">
      <c r="B42" s="987" t="s">
        <v>1758</v>
      </c>
      <c r="C42" s="32">
        <f>Cover!$B$6</f>
        <v>2025</v>
      </c>
      <c r="D42" s="35" t="s">
        <v>1759</v>
      </c>
    </row>
    <row r="43" spans="2:4" ht="14.7" customHeight="1">
      <c r="B43" s="985"/>
      <c r="C43" s="32"/>
      <c r="D43" s="35"/>
    </row>
    <row r="44" spans="2:4" ht="14.7" customHeight="1">
      <c r="B44" s="985" t="s">
        <v>2952</v>
      </c>
      <c r="C44" s="32">
        <f>Cover!$B$6</f>
        <v>2025</v>
      </c>
      <c r="D44" s="578" t="s">
        <v>2953</v>
      </c>
    </row>
    <row r="45" spans="2:4" ht="14.7" customHeight="1">
      <c r="B45" s="985" t="s">
        <v>2878</v>
      </c>
      <c r="C45" s="32">
        <f>Cover!$B$6</f>
        <v>2025</v>
      </c>
      <c r="D45" s="578" t="s">
        <v>1191</v>
      </c>
    </row>
    <row r="46" spans="2:4" ht="14.7" customHeight="1">
      <c r="B46" s="985" t="s">
        <v>2877</v>
      </c>
      <c r="C46" s="32">
        <f>Cover!$B$6</f>
        <v>2025</v>
      </c>
      <c r="D46" s="578" t="s">
        <v>2872</v>
      </c>
    </row>
    <row r="47" spans="2:4" ht="14.7" customHeight="1">
      <c r="B47" s="985" t="s">
        <v>2876</v>
      </c>
      <c r="C47" s="32">
        <f>Cover!$B$6</f>
        <v>2025</v>
      </c>
      <c r="D47" s="578" t="s">
        <v>2872</v>
      </c>
    </row>
    <row r="48" spans="2:4" ht="14.7" customHeight="1">
      <c r="B48" s="985" t="s">
        <v>2879</v>
      </c>
      <c r="C48" s="32">
        <f>Cover!$B$6</f>
        <v>2025</v>
      </c>
      <c r="D48" s="578" t="s">
        <v>2872</v>
      </c>
    </row>
    <row r="49" spans="2:4" ht="14.7" customHeight="1">
      <c r="B49" s="985" t="s">
        <v>2874</v>
      </c>
      <c r="C49" s="32">
        <f>Cover!$B$6</f>
        <v>2025</v>
      </c>
      <c r="D49" s="578" t="s">
        <v>2872</v>
      </c>
    </row>
    <row r="50" spans="2:4" ht="14.7" customHeight="1">
      <c r="B50" s="985" t="s">
        <v>2875</v>
      </c>
      <c r="C50" s="32">
        <f>Cover!$B$6</f>
        <v>2025</v>
      </c>
      <c r="D50" s="578" t="s">
        <v>2872</v>
      </c>
    </row>
    <row r="51" spans="2:4" ht="14.7" customHeight="1">
      <c r="B51" s="985" t="s">
        <v>2880</v>
      </c>
      <c r="C51" s="32">
        <f>Cover!$B$6</f>
        <v>2025</v>
      </c>
      <c r="D51" s="578" t="s">
        <v>2872</v>
      </c>
    </row>
    <row r="52" spans="2:4" ht="14.7" customHeight="1">
      <c r="B52" s="985" t="s">
        <v>2881</v>
      </c>
      <c r="C52" s="32">
        <f>Cover!$B$6</f>
        <v>2025</v>
      </c>
      <c r="D52" s="578" t="s">
        <v>2872</v>
      </c>
    </row>
    <row r="53" spans="2:4" ht="14.7" customHeight="1">
      <c r="B53" s="985" t="s">
        <v>2882</v>
      </c>
      <c r="C53" s="32">
        <f>Cover!$B$6</f>
        <v>2025</v>
      </c>
      <c r="D53" s="578" t="s">
        <v>2872</v>
      </c>
    </row>
    <row r="54" spans="2:4" ht="14.7" customHeight="1">
      <c r="B54" s="985" t="s">
        <v>2996</v>
      </c>
      <c r="C54" s="32">
        <f>Cover!$B$6</f>
        <v>2025</v>
      </c>
      <c r="D54" s="578" t="s">
        <v>2872</v>
      </c>
    </row>
    <row r="55" spans="2:4" ht="14.7" customHeight="1">
      <c r="B55" s="985" t="s">
        <v>3360</v>
      </c>
      <c r="C55" s="32">
        <f>Cover!$B$6</f>
        <v>2025</v>
      </c>
      <c r="D55" s="578" t="s">
        <v>2872</v>
      </c>
    </row>
    <row r="56" spans="2:4" ht="14.7" customHeight="1">
      <c r="B56" s="985"/>
      <c r="C56" s="32"/>
      <c r="D56" s="36"/>
    </row>
    <row r="57" spans="2:4" ht="14.7" customHeight="1">
      <c r="B57" s="675" t="s">
        <v>2800</v>
      </c>
      <c r="C57" s="32">
        <v>2024</v>
      </c>
      <c r="D57" s="36" t="s">
        <v>2800</v>
      </c>
    </row>
    <row r="58" spans="2:4" ht="14.7" customHeight="1">
      <c r="B58" s="675" t="s">
        <v>677</v>
      </c>
      <c r="C58" s="32">
        <f>Cover!$B$6</f>
        <v>2025</v>
      </c>
      <c r="D58" s="35" t="s">
        <v>1784</v>
      </c>
    </row>
    <row r="59" spans="2:4" ht="14.7" customHeight="1">
      <c r="B59" s="675" t="s">
        <v>1197</v>
      </c>
      <c r="C59" s="32">
        <f>Cover!$B$6</f>
        <v>2025</v>
      </c>
      <c r="D59" s="578" t="s">
        <v>1198</v>
      </c>
    </row>
    <row r="60" spans="2:4" ht="14.7" customHeight="1" thickBot="1">
      <c r="B60" s="986" t="s">
        <v>19</v>
      </c>
      <c r="C60" s="39">
        <f>Cover!$B$6</f>
        <v>2025</v>
      </c>
      <c r="D60" s="40" t="s">
        <v>1600</v>
      </c>
    </row>
    <row r="61" spans="2:4" ht="14.7" customHeight="1">
      <c r="B61" s="1117"/>
      <c r="C61" s="1118"/>
      <c r="D61" s="1119"/>
    </row>
    <row r="62" spans="2:4" ht="14.7" customHeight="1" thickBot="1">
      <c r="B62" s="1120" t="s">
        <v>2444</v>
      </c>
      <c r="C62" s="39">
        <f>Cover!$B$6</f>
        <v>2025</v>
      </c>
      <c r="D62" s="40" t="s">
        <v>2444</v>
      </c>
    </row>
    <row r="63" spans="2:4" ht="14.7" customHeight="1"/>
    <row r="64" spans="2:4" ht="14.7" customHeight="1"/>
    <row r="65" ht="14.7" customHeight="1"/>
  </sheetData>
  <sheetProtection algorithmName="SHA-512" hashValue="/YXy5xaGLF8IbGqbEOYYc5pBHCw7LuuAUdO+LV8AT75CzIxLiLcErLybiXGM0OMaf/CeJq3amyuXGZywevS8wQ==" saltValue="H7BNt1jH0+Btpda03/LQbg==" spinCount="100000" sheet="1" objects="1" scenarios="1"/>
  <mergeCells count="1">
    <mergeCell ref="B2:D2"/>
  </mergeCells>
  <hyperlinks>
    <hyperlink ref="B5" location="Cover!A1" display="Cover" xr:uid="{AB176A3A-88A2-43C8-9E27-A3AB2591EE77}"/>
    <hyperlink ref="B24" location="'British GP2 Suspension'!A1" display="British GP2 Suspension" xr:uid="{9E92C95A-422A-479C-B603-6BDA265CC2D1}"/>
    <hyperlink ref="B12" location="'Add-On Modules'!A1" display="Add-On Modules" xr:uid="{35AA4F35-C04C-4AFC-8C60-705B0F63EC49}"/>
    <hyperlink ref="B7" location="'Superstock 600'!A1" display="Superstock 600 Kit Electrics" xr:uid="{2CD48BBC-00E2-4310-8259-560857DD95B2}"/>
    <hyperlink ref="B8" location="'Superstock 1000'!A1" display="Superstock 1000 Kit Electrics" xr:uid="{7F63B3DD-17B2-4DE7-B8E2-5F5E7004F44E}"/>
    <hyperlink ref="B62" location="BTC!A1" display="British Talent Cup" xr:uid="{686F728F-A413-45C8-833A-5360EEC83981}"/>
    <hyperlink ref="B10" location="'World Supersport300 Electronics'!A1" display="Junior Supersport Control Electronics Systems" xr:uid="{94B9C1F0-D5E6-4E72-9DD2-3983512A62CB}"/>
    <hyperlink ref="B17" location="'TPMS Systems'!A1" display="TPMS Systems" xr:uid="{48CF514F-2828-43D7-86BC-10D376FA280E}"/>
    <hyperlink ref="B13" location="Quickshifters!A1" display="QuickShifters" xr:uid="{764FA928-36D0-4901-87AB-4659071CC28A}"/>
    <hyperlink ref="B58" location="Dashboard!A1" display="Dashboard" xr:uid="{E184750F-3C48-4C2A-9B34-82C78C91A559}"/>
    <hyperlink ref="B15" location="GPS!A1" display="GPS" xr:uid="{1EC3B45B-2208-4500-83C2-A5213BFE13BD}"/>
    <hyperlink ref="B16" location="IMUs!A1" display="IMU" xr:uid="{FEA245A3-33C6-437C-A3AE-D5A25FB883D9}"/>
    <hyperlink ref="B9" location="'British Superstock 1000 Opt Ele'!A1" display="Superstock 1000 Optional Electronics " xr:uid="{3D21D53B-C53C-4451-A4E9-EB1F67A5A108}"/>
    <hyperlink ref="B46" location="'Supersport NG Ducati PanigaleV2'!A1" display="World Supersport Next Generation Permitted Modification and Parts Ducati" xr:uid="{8C77F586-5909-486F-81DD-4019172A0243}"/>
    <hyperlink ref="B50:B53" location="'WSS300 Permit Mods KTM'!A1" display="World Supersport 300 Permitted Modification KTM" xr:uid="{CB4148F0-84AC-43A2-91DF-07976576FBDD}"/>
    <hyperlink ref="B50" location="'Supersport NG MV Agusta F3800RR'!A1" display="World Supersport Next Generation Permitted Modification and Parts MV Agusta" xr:uid="{55DC1FCD-4B67-4D38-AD81-1258C5CE526B}"/>
    <hyperlink ref="B51" location="'Supersport NG Suzuki GSX-R750'!A1" display="World Supersport Next Generation Permitted Modification and Parts Suzuki" xr:uid="{0589560C-002E-4886-8423-F3CD917F359B}"/>
    <hyperlink ref="B28" location="'Superport (inc NG) Brake MC'!A1" display="Supersport Master Cylinders" xr:uid="{62C683C3-9FCB-4A05-A39E-62D755E54071}"/>
    <hyperlink ref="B45" location="'Supersport BSS Rev Limit'!A1" display="British Supersport Next Generation Rev Limit" xr:uid="{A06AD2EB-270D-486F-9540-4A7B96912B0C}"/>
    <hyperlink ref="B59" location="'STK1000 Permitted Mods'!A1" display="Superstock 1000 Permitted Modification and Parts (Concessions)" xr:uid="{1A5B2AC1-D6EF-4845-BC0B-9F46D18C834D}"/>
    <hyperlink ref="B19" location="'Superbike Suspension'!A1" display="Superbike Suspension" xr:uid="{83E3B216-0114-48E9-BD4D-EE071C4F9F7B}"/>
    <hyperlink ref="B20" location="'SST, SSP Suspension'!A1" display="Superstock 1000/600, Supersport 600 Suspension" xr:uid="{653BF815-9A6A-4719-AB5C-76EF76DDEEC7}"/>
    <hyperlink ref="B23" location="'WSS300 Suspension'!A1" display="World Supersport 300" xr:uid="{556633CA-1591-4077-8B45-97C3968D557C}"/>
    <hyperlink ref="B48" location="'Supersport NG Kawasaki ZX-6R'!A1" display="World Supersport Next Generation Permitted Modification and Parts Kawasaki" xr:uid="{B3529316-C84E-41C5-A471-4E21DD279D2B}"/>
    <hyperlink ref="B30" location="'Supersport&amp;Stock Caliper Shims'!A1" display="Supersport and Superstock Brake Caliper Shims Heatsinks" xr:uid="{8AFBB019-BBBE-463B-9845-6D778B8BEE91}"/>
    <hyperlink ref="B42" location="'Sportbike Yamaha YZF-R7'!A1" display="British Sportbike Authorised Modification and Parts Yamaha YZF-R7" xr:uid="{49348086-3DB1-4A25-965E-2EBF299DEAB9}"/>
    <hyperlink ref="B41" location="'Sportbike Triumph D660'!A1" display="British Sportbike Authorised Modification and Parts Triumph Daytona 660" xr:uid="{466CF468-F4AB-4C1E-A03F-AB3CD80C70E7}"/>
    <hyperlink ref="B40" location="'Sportbike Suzuki GSX-8R'!A1" display="British Sportbike Authorised Modification and Parts Suzuki GSX-8R" xr:uid="{3FA5D1DD-1117-4563-9738-9B355044C78C}"/>
    <hyperlink ref="B38" location="'Sportbike Ninja 650'!A1" display="British Sportbike Authorised Modification and Parts Kawasaki Ninja 650" xr:uid="{67B44530-2471-45AA-8CB0-848D58F6879F}"/>
    <hyperlink ref="B36" location="'Sportbike Aprilia RS600'!A1" display="British Sportbike Authorised Modification and Parts Aprilia RS660" xr:uid="{B045513F-1F7A-42C1-93E7-C4506860ED69}"/>
    <hyperlink ref="B26" location="'Brakes Superbike'!A1" display="Superbike Brake Systems" xr:uid="{3A0EB105-71DB-480F-A2ED-634443292371}"/>
    <hyperlink ref="B27" location="'Brakes Pathway'!A1" display="Superbike Pathway Brake Systems" xr:uid="{233D0036-43E4-44DB-9B3C-0163B72337BB}"/>
    <hyperlink ref="B11" location="'Sportbike Electronics'!A1" display="Sportbike Control Elctronics" xr:uid="{F5F9EA90-5200-4D92-B699-BCCB9C417D21}"/>
    <hyperlink ref="B60" location="'STK1000 Wheels'!A1" display="Superstock 1000 Approved Wheels" xr:uid="{9C73FD0E-2BE0-4F12-BF01-B04B758D0968}"/>
    <hyperlink ref="B32" location="'Engine Covers, Brake Protection'!A1" display="Engine Covers and Brake Lever Protection" xr:uid="{897D9C3D-66DC-4183-8C51-54CFDBCB04CA}"/>
    <hyperlink ref="B52" location="'Supersport NG Triumph ST765'!A1" display="World Supersport Next Generation Permitted Modification and Parts Triumph" xr:uid="{085DA860-F2E7-4578-A6C1-6E48A2802D96}"/>
    <hyperlink ref="B53" location="'Supersport NG Triumph ST765'!A1" display="World Supersport Next Generation Permitted Modification and Parts Triumph" xr:uid="{7410A05E-7990-4D83-9875-7F73ADBD277F}"/>
    <hyperlink ref="B47" location="'Supersport NG Honda'!A1" display="World Supersport Next Generation Permitted Modification and Parts Honda" xr:uid="{C732EAE2-D69B-4D05-82BC-52503E72A78C}"/>
    <hyperlink ref="B49" location="'Supersport NG Kawasaki ZX-636R'!A1" display="Supersport Next Generation Permitted Modification and Parts Kawasaki ZX-6R (636)" xr:uid="{09D754BC-4A49-45D8-95E0-433D03677B1B}"/>
    <hyperlink ref="B44" location="'Supersport BSS Bikes'!A1" display="Supersport Eligible Bikes" xr:uid="{6AC9DC82-3F83-4F27-84C1-9FC37ED0AB67}"/>
    <hyperlink ref="B57" location="'British Superteen'!A1" display="British Superteen" xr:uid="{510954A2-2D08-44A5-BDEA-2B8C1F75DF79}"/>
    <hyperlink ref="B54" location="'Supersport Yamaha R6'!A1" display="Supersport Next Generation Permitted Modification and Parts Yamaha R6" xr:uid="{8081E297-ECC8-42CC-BB0A-CF46D5CB614D}"/>
    <hyperlink ref="B29" location="'Sportbike Brake MC'!A1" display="Sporbike Master Cylinders" xr:uid="{771B7A3A-E9BD-4732-A899-C616EF621F25}"/>
    <hyperlink ref="B22" location="'Sportbike Suspension'!A1" display="Sportbike Suspension" xr:uid="{37BBDCC3-3DE5-40E4-99E7-D78403406901}"/>
    <hyperlink ref="B21" location="'Supersport Chassis'!A1" display="Supersport Chassis" xr:uid="{788956D3-9397-41DC-8F6A-06984A347795}"/>
    <hyperlink ref="B55" location="'Supersport Yamaha R9'!A1" display="Supersport Next Generation Permitted Modification and Parts Yamaha R9" xr:uid="{48C63E40-D156-4393-BE7D-73BFD8C26271}"/>
    <hyperlink ref="B34" location="'Superbike Permitted Modificaion'!A1" display="British Superbike Permitted Modifications" xr:uid="{B888FB80-EA84-4B1B-9CF6-6BEAC7C6BB65}"/>
    <hyperlink ref="B37" location="'Sportbike Aprilia RS600'!A1" display="British Sportbike Authorised Modification and Parts Aprilia RS660" xr:uid="{FB8C0A07-46A7-450B-A81D-7C606BB2B896}"/>
    <hyperlink ref="B37:D37" location="'Sportbike Aprilia RS600'!A1" display="British Sportbike Authorised Modification and Parts CFMoto 675SR-R" xr:uid="{EBD31E15-DA42-44F1-933B-F9968AB813A3}"/>
  </hyperlinks>
  <pageMargins left="0.7" right="0.7" top="0.75" bottom="0.75" header="0.3" footer="0.3"/>
  <pageSetup paperSize="9"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39BCA-73DD-48CF-843D-A56CB0615332}">
  <sheetPr codeName="Sheet14">
    <tabColor rgb="FFFFFF00"/>
  </sheetPr>
  <dimension ref="A1:AH190"/>
  <sheetViews>
    <sheetView zoomScale="80" zoomScaleNormal="80" workbookViewId="0">
      <pane xSplit="13" ySplit="2" topLeftCell="N23" activePane="bottomRight" state="frozen"/>
      <selection pane="topRight"/>
      <selection pane="bottomLeft"/>
      <selection pane="bottomRight"/>
    </sheetView>
  </sheetViews>
  <sheetFormatPr defaultColWidth="9.109375" defaultRowHeight="13.8"/>
  <cols>
    <col min="1" max="1" width="12.77734375" style="58" customWidth="1"/>
    <col min="2" max="2" width="5.44140625" style="58" customWidth="1"/>
    <col min="3" max="3" width="23.21875" style="58" customWidth="1"/>
    <col min="4" max="4" width="47.21875" style="58" customWidth="1"/>
    <col min="5" max="5" width="51.21875" style="58" customWidth="1"/>
    <col min="6" max="6" width="24.109375" style="58" customWidth="1"/>
    <col min="7" max="10" width="5" style="170" customWidth="1"/>
    <col min="11" max="12" width="5.5546875" style="93" customWidth="1"/>
    <col min="13" max="13" width="19.77734375" style="171" customWidth="1"/>
    <col min="14" max="16" width="9.109375" style="58"/>
    <col min="17" max="17" width="55.77734375" style="58" bestFit="1" customWidth="1"/>
    <col min="18" max="18" width="36.5546875" style="58" bestFit="1" customWidth="1"/>
    <col min="19" max="16384" width="9.109375" style="58"/>
  </cols>
  <sheetData>
    <row r="1" spans="1:34" ht="14.4">
      <c r="A1" s="18" t="s">
        <v>0</v>
      </c>
      <c r="B1" s="1551" t="s">
        <v>1676</v>
      </c>
      <c r="C1" s="1551"/>
      <c r="D1" s="1551"/>
      <c r="E1" s="55">
        <f>Cover!B6</f>
        <v>2025</v>
      </c>
      <c r="F1" s="56"/>
      <c r="G1" s="56"/>
      <c r="H1" s="56"/>
      <c r="I1" s="56"/>
      <c r="J1" s="56"/>
      <c r="K1" s="56"/>
      <c r="L1" s="56"/>
      <c r="M1" s="56"/>
      <c r="N1" s="57"/>
      <c r="O1" s="57"/>
      <c r="P1" s="57"/>
      <c r="Q1" s="57"/>
      <c r="R1" s="57"/>
      <c r="S1" s="57"/>
      <c r="T1" s="57"/>
      <c r="U1" s="57"/>
      <c r="V1" s="57"/>
      <c r="W1" s="57"/>
      <c r="X1" s="57"/>
      <c r="Y1" s="57"/>
      <c r="Z1" s="57"/>
      <c r="AA1" s="57"/>
      <c r="AB1" s="57"/>
      <c r="AC1" s="57"/>
      <c r="AD1" s="57"/>
      <c r="AE1" s="57"/>
      <c r="AF1" s="57"/>
      <c r="AG1" s="57"/>
      <c r="AH1" s="57"/>
    </row>
    <row r="2" spans="1:34" ht="94.2" customHeight="1" thickBot="1">
      <c r="B2" s="59"/>
      <c r="C2" s="60" t="s">
        <v>5</v>
      </c>
      <c r="D2" s="60" t="s">
        <v>35</v>
      </c>
      <c r="E2" s="60" t="s">
        <v>6</v>
      </c>
      <c r="F2" s="60" t="s">
        <v>38</v>
      </c>
      <c r="G2" s="61" t="s">
        <v>39</v>
      </c>
      <c r="H2" s="62" t="s">
        <v>40</v>
      </c>
      <c r="I2" s="62" t="s">
        <v>41</v>
      </c>
      <c r="J2" s="63" t="s">
        <v>42</v>
      </c>
      <c r="K2" s="64" t="s">
        <v>43</v>
      </c>
      <c r="L2" s="65" t="s">
        <v>44</v>
      </c>
      <c r="M2" s="66" t="s">
        <v>45</v>
      </c>
    </row>
    <row r="3" spans="1:34" ht="14.4" thickBot="1">
      <c r="B3" s="67"/>
      <c r="C3" s="67"/>
      <c r="D3" s="67"/>
      <c r="E3" s="67"/>
      <c r="F3" s="67"/>
      <c r="G3" s="67"/>
      <c r="H3" s="67"/>
      <c r="I3" s="67"/>
      <c r="J3" s="67"/>
      <c r="K3" s="67"/>
      <c r="L3" s="67"/>
      <c r="M3" s="68"/>
    </row>
    <row r="4" spans="1:34" ht="14.4" thickBot="1">
      <c r="B4" s="1685" t="s">
        <v>46</v>
      </c>
      <c r="C4" s="1686"/>
      <c r="D4" s="69" t="s">
        <v>47</v>
      </c>
      <c r="E4" s="69" t="s">
        <v>48</v>
      </c>
      <c r="F4" s="70"/>
      <c r="G4" s="71"/>
      <c r="H4" s="72"/>
      <c r="I4" s="73"/>
      <c r="J4" s="74"/>
      <c r="K4" s="75"/>
      <c r="L4" s="75"/>
      <c r="M4" s="76"/>
      <c r="N4" s="77"/>
      <c r="O4" s="78"/>
      <c r="P4" s="78"/>
      <c r="Q4" s="79"/>
      <c r="R4" s="79"/>
      <c r="S4" s="79"/>
      <c r="T4" s="80"/>
      <c r="U4" s="80"/>
      <c r="V4" s="80"/>
      <c r="W4" s="80"/>
      <c r="X4" s="80"/>
      <c r="Y4" s="80"/>
      <c r="Z4" s="81"/>
    </row>
    <row r="5" spans="1:34" ht="14.4" thickBot="1">
      <c r="B5" s="1685" t="s">
        <v>46</v>
      </c>
      <c r="C5" s="1686"/>
      <c r="D5" s="69" t="s">
        <v>49</v>
      </c>
      <c r="E5" s="69" t="s">
        <v>50</v>
      </c>
      <c r="F5" s="70"/>
      <c r="G5" s="82"/>
      <c r="H5" s="72"/>
      <c r="I5" s="73"/>
      <c r="J5" s="74"/>
      <c r="K5" s="75"/>
      <c r="L5" s="75"/>
      <c r="M5" s="76"/>
      <c r="N5" s="77"/>
      <c r="O5" s="83"/>
      <c r="P5" s="84"/>
      <c r="Q5" s="84"/>
      <c r="R5" s="84"/>
      <c r="S5" s="84"/>
      <c r="T5" s="85"/>
      <c r="U5" s="85"/>
      <c r="V5" s="85"/>
      <c r="W5" s="85"/>
      <c r="X5" s="85"/>
      <c r="Y5" s="85"/>
      <c r="Z5" s="86"/>
    </row>
    <row r="6" spans="1:34" ht="15" customHeight="1">
      <c r="B6" s="1687" t="s">
        <v>51</v>
      </c>
      <c r="C6" s="87" t="s">
        <v>52</v>
      </c>
      <c r="D6" s="88"/>
      <c r="E6" s="89"/>
      <c r="F6" s="89"/>
      <c r="G6" s="90"/>
      <c r="H6" s="90"/>
      <c r="I6" s="90"/>
      <c r="J6" s="90"/>
      <c r="K6" s="90"/>
      <c r="L6" s="91"/>
      <c r="M6" s="92">
        <v>509</v>
      </c>
      <c r="N6" s="93"/>
      <c r="O6" s="83"/>
      <c r="P6" s="84"/>
      <c r="Q6" s="84"/>
      <c r="R6" s="84"/>
      <c r="S6" s="84"/>
      <c r="T6" s="85"/>
      <c r="U6" s="85"/>
      <c r="V6" s="85"/>
      <c r="W6" s="85"/>
      <c r="X6" s="85"/>
      <c r="Y6" s="85"/>
      <c r="Z6" s="86"/>
    </row>
    <row r="7" spans="1:34" ht="14.4" thickBot="1">
      <c r="B7" s="1688"/>
      <c r="C7" s="94"/>
      <c r="D7" s="95"/>
      <c r="E7" s="95"/>
      <c r="F7" s="95"/>
      <c r="G7" s="96"/>
      <c r="H7" s="96"/>
      <c r="I7" s="96"/>
      <c r="J7" s="96"/>
      <c r="K7" s="96"/>
      <c r="L7" s="97"/>
      <c r="M7" s="98"/>
      <c r="N7" s="99"/>
      <c r="O7" s="83"/>
      <c r="P7" s="84"/>
      <c r="Q7" s="84"/>
      <c r="R7" s="84"/>
      <c r="S7" s="84"/>
      <c r="T7" s="85"/>
      <c r="U7" s="85"/>
      <c r="V7" s="85"/>
      <c r="W7" s="85"/>
      <c r="X7" s="85"/>
      <c r="Y7" s="85"/>
      <c r="Z7" s="86"/>
    </row>
    <row r="8" spans="1:34" ht="14.4" thickBot="1">
      <c r="B8" s="100"/>
      <c r="C8" s="100"/>
      <c r="D8" s="100"/>
      <c r="E8" s="100"/>
      <c r="F8" s="100"/>
      <c r="G8" s="100"/>
      <c r="H8" s="100"/>
      <c r="I8" s="100"/>
      <c r="J8" s="100"/>
      <c r="K8" s="100"/>
      <c r="L8" s="100"/>
      <c r="M8" s="101"/>
      <c r="O8" s="83"/>
      <c r="P8" s="84"/>
      <c r="Q8" s="84"/>
      <c r="R8" s="84"/>
      <c r="S8" s="84"/>
      <c r="T8" s="85"/>
      <c r="U8" s="85"/>
      <c r="V8" s="85"/>
      <c r="W8" s="85"/>
      <c r="X8" s="85"/>
      <c r="Y8" s="85"/>
      <c r="Z8" s="86"/>
    </row>
    <row r="9" spans="1:34" ht="14.4" thickBot="1">
      <c r="B9" s="1689" t="s">
        <v>53</v>
      </c>
      <c r="C9" s="1690"/>
      <c r="D9" s="102" t="s">
        <v>54</v>
      </c>
      <c r="E9" s="103" t="s">
        <v>55</v>
      </c>
      <c r="F9" s="104"/>
      <c r="G9" s="105"/>
      <c r="H9" s="72"/>
      <c r="I9" s="72"/>
      <c r="J9" s="106"/>
      <c r="K9" s="107"/>
      <c r="L9" s="108"/>
      <c r="M9" s="109"/>
      <c r="O9" s="83"/>
      <c r="P9" s="84"/>
      <c r="Q9" s="84"/>
      <c r="R9" s="84"/>
      <c r="S9" s="84"/>
      <c r="T9" s="85"/>
      <c r="U9" s="85"/>
      <c r="V9" s="85"/>
      <c r="W9" s="85"/>
      <c r="X9" s="85"/>
      <c r="Y9" s="85"/>
      <c r="Z9" s="86"/>
    </row>
    <row r="10" spans="1:34" ht="15" customHeight="1">
      <c r="B10" s="1640" t="s">
        <v>51</v>
      </c>
      <c r="C10" s="110" t="s">
        <v>56</v>
      </c>
      <c r="D10" s="111" t="s">
        <v>57</v>
      </c>
      <c r="E10" s="112" t="s">
        <v>58</v>
      </c>
      <c r="F10" s="112"/>
      <c r="G10" s="113"/>
      <c r="H10" s="113" t="s">
        <v>59</v>
      </c>
      <c r="I10" s="113"/>
      <c r="J10" s="113"/>
      <c r="K10" s="113"/>
      <c r="L10" s="114"/>
      <c r="M10" s="115">
        <v>513</v>
      </c>
      <c r="O10" s="83"/>
      <c r="P10" s="84"/>
      <c r="Q10" s="84"/>
      <c r="R10" s="84"/>
      <c r="S10" s="84"/>
      <c r="T10" s="85"/>
      <c r="U10" s="85"/>
      <c r="V10" s="85"/>
      <c r="W10" s="85"/>
      <c r="X10" s="85"/>
      <c r="Y10" s="85"/>
      <c r="Z10" s="86"/>
    </row>
    <row r="11" spans="1:34" ht="15" customHeight="1">
      <c r="B11" s="1640"/>
      <c r="C11" s="116" t="s">
        <v>60</v>
      </c>
      <c r="D11" s="117" t="s">
        <v>57</v>
      </c>
      <c r="E11" s="118" t="s">
        <v>61</v>
      </c>
      <c r="F11" s="118"/>
      <c r="G11" s="119"/>
      <c r="H11" s="119"/>
      <c r="I11" s="119" t="s">
        <v>59</v>
      </c>
      <c r="J11" s="119"/>
      <c r="K11" s="119"/>
      <c r="L11" s="120"/>
      <c r="M11" s="121">
        <v>513</v>
      </c>
      <c r="O11" s="83"/>
      <c r="P11" s="84"/>
      <c r="Q11" s="84"/>
      <c r="R11" s="84"/>
      <c r="S11" s="84"/>
      <c r="T11" s="85"/>
      <c r="U11" s="85"/>
      <c r="V11" s="85"/>
      <c r="W11" s="85"/>
      <c r="X11" s="85"/>
      <c r="Y11" s="85"/>
      <c r="Z11" s="86"/>
    </row>
    <row r="12" spans="1:34" ht="15" customHeight="1">
      <c r="B12" s="1640"/>
      <c r="C12" s="122" t="s">
        <v>62</v>
      </c>
      <c r="D12" s="123" t="s">
        <v>57</v>
      </c>
      <c r="E12" s="124" t="s">
        <v>63</v>
      </c>
      <c r="F12" s="124"/>
      <c r="G12" s="125"/>
      <c r="H12" s="125"/>
      <c r="I12" s="125"/>
      <c r="J12" s="125"/>
      <c r="K12" s="125" t="s">
        <v>59</v>
      </c>
      <c r="L12" s="126"/>
      <c r="M12" s="121">
        <v>513</v>
      </c>
      <c r="O12" s="83"/>
      <c r="P12" s="84"/>
      <c r="Q12" s="84"/>
      <c r="R12" s="84"/>
      <c r="S12" s="84"/>
      <c r="T12" s="85"/>
      <c r="U12" s="85"/>
      <c r="V12" s="85"/>
      <c r="W12" s="85"/>
      <c r="X12" s="85"/>
      <c r="Y12" s="85"/>
      <c r="Z12" s="86"/>
    </row>
    <row r="13" spans="1:34" ht="15" customHeight="1">
      <c r="B13" s="1640"/>
      <c r="C13" s="122" t="s">
        <v>64</v>
      </c>
      <c r="D13" s="127" t="s">
        <v>57</v>
      </c>
      <c r="E13" s="128" t="s">
        <v>65</v>
      </c>
      <c r="F13" s="128"/>
      <c r="G13" s="129"/>
      <c r="H13" s="129"/>
      <c r="I13" s="129"/>
      <c r="J13" s="129" t="s">
        <v>59</v>
      </c>
      <c r="K13" s="129"/>
      <c r="L13" s="130"/>
      <c r="M13" s="131">
        <v>546</v>
      </c>
      <c r="O13" s="83"/>
      <c r="P13" s="84"/>
      <c r="Q13" s="84"/>
      <c r="R13" s="84"/>
      <c r="S13" s="84"/>
      <c r="T13" s="85"/>
      <c r="U13" s="85"/>
      <c r="V13" s="85"/>
      <c r="W13" s="85"/>
      <c r="X13" s="85"/>
      <c r="Y13" s="85"/>
      <c r="Z13" s="86"/>
    </row>
    <row r="14" spans="1:34" ht="14.4" thickBot="1">
      <c r="B14" s="1641"/>
      <c r="C14" s="132"/>
      <c r="D14" s="133"/>
      <c r="E14" s="134"/>
      <c r="F14" s="134"/>
      <c r="G14" s="135"/>
      <c r="H14" s="135"/>
      <c r="I14" s="135"/>
      <c r="J14" s="135"/>
      <c r="K14" s="135"/>
      <c r="L14" s="136"/>
      <c r="M14" s="137"/>
      <c r="O14" s="83"/>
      <c r="P14" s="84"/>
      <c r="Q14" s="84"/>
      <c r="R14" s="84"/>
      <c r="S14" s="84"/>
      <c r="T14" s="138"/>
      <c r="U14" s="138"/>
      <c r="V14" s="138"/>
      <c r="W14" s="138"/>
      <c r="X14" s="138"/>
      <c r="Y14" s="138"/>
      <c r="Z14" s="86"/>
    </row>
    <row r="15" spans="1:34">
      <c r="B15" s="1640" t="s">
        <v>66</v>
      </c>
      <c r="C15" s="116" t="s">
        <v>67</v>
      </c>
      <c r="D15" s="117" t="s">
        <v>68</v>
      </c>
      <c r="E15" s="139" t="s">
        <v>69</v>
      </c>
      <c r="F15" s="118"/>
      <c r="G15" s="90"/>
      <c r="H15" s="90" t="s">
        <v>59</v>
      </c>
      <c r="I15" s="90"/>
      <c r="J15" s="90"/>
      <c r="K15" s="90"/>
      <c r="L15" s="91"/>
      <c r="M15" s="140">
        <v>742</v>
      </c>
      <c r="O15" s="83"/>
      <c r="P15" s="84"/>
      <c r="Q15" s="84"/>
      <c r="R15" s="84"/>
      <c r="S15" s="84"/>
      <c r="T15" s="138"/>
      <c r="U15" s="138"/>
      <c r="V15" s="138"/>
      <c r="W15" s="138"/>
      <c r="X15" s="138"/>
      <c r="Y15" s="138"/>
      <c r="Z15" s="86"/>
    </row>
    <row r="16" spans="1:34">
      <c r="B16" s="1640"/>
      <c r="C16" s="116" t="s">
        <v>70</v>
      </c>
      <c r="D16" s="117" t="s">
        <v>68</v>
      </c>
      <c r="E16" s="141" t="s">
        <v>69</v>
      </c>
      <c r="F16" s="118"/>
      <c r="G16" s="90"/>
      <c r="H16" s="90"/>
      <c r="I16" s="90" t="s">
        <v>59</v>
      </c>
      <c r="J16" s="90"/>
      <c r="K16" s="90"/>
      <c r="L16" s="91"/>
      <c r="M16" s="140">
        <v>742</v>
      </c>
      <c r="O16" s="83"/>
      <c r="P16" s="84"/>
      <c r="Q16" s="84"/>
      <c r="R16" s="84"/>
      <c r="S16" s="84"/>
      <c r="T16" s="138"/>
      <c r="U16" s="138"/>
      <c r="V16" s="138"/>
      <c r="W16" s="138"/>
      <c r="X16" s="138"/>
      <c r="Y16" s="138"/>
      <c r="Z16" s="86"/>
    </row>
    <row r="17" spans="2:26">
      <c r="B17" s="1640"/>
      <c r="C17" s="122" t="s">
        <v>71</v>
      </c>
      <c r="D17" s="123" t="s">
        <v>68</v>
      </c>
      <c r="E17" s="124" t="s">
        <v>63</v>
      </c>
      <c r="F17" s="124"/>
      <c r="G17" s="142"/>
      <c r="H17" s="142"/>
      <c r="I17" s="142"/>
      <c r="J17" s="142"/>
      <c r="K17" s="142" t="s">
        <v>59</v>
      </c>
      <c r="L17" s="143"/>
      <c r="M17" s="121">
        <v>742</v>
      </c>
      <c r="O17" s="83"/>
      <c r="P17" s="84"/>
      <c r="Q17" s="84"/>
      <c r="R17" s="84"/>
      <c r="S17" s="84"/>
      <c r="T17" s="138"/>
      <c r="U17" s="138"/>
      <c r="V17" s="138"/>
      <c r="W17" s="138"/>
      <c r="X17" s="138"/>
      <c r="Y17" s="138"/>
      <c r="Z17" s="86"/>
    </row>
    <row r="18" spans="2:26">
      <c r="B18" s="1640"/>
      <c r="C18" s="122" t="s">
        <v>72</v>
      </c>
      <c r="D18" s="127" t="s">
        <v>73</v>
      </c>
      <c r="E18" s="144" t="s">
        <v>74</v>
      </c>
      <c r="F18" s="128" t="s">
        <v>75</v>
      </c>
      <c r="G18" s="145"/>
      <c r="H18" s="145"/>
      <c r="I18" s="145"/>
      <c r="J18" s="145" t="s">
        <v>59</v>
      </c>
      <c r="K18" s="145"/>
      <c r="L18" s="146"/>
      <c r="M18" s="131">
        <v>850</v>
      </c>
      <c r="O18" s="83"/>
      <c r="P18" s="84"/>
      <c r="Q18" s="84"/>
      <c r="R18" s="84"/>
      <c r="S18" s="84"/>
      <c r="T18" s="138"/>
      <c r="U18" s="138"/>
      <c r="V18" s="138"/>
      <c r="W18" s="138"/>
      <c r="X18" s="138"/>
      <c r="Y18" s="138"/>
      <c r="Z18" s="86"/>
    </row>
    <row r="19" spans="2:26">
      <c r="B19" s="1640"/>
      <c r="C19" s="122" t="s">
        <v>76</v>
      </c>
      <c r="D19" s="127" t="s">
        <v>73</v>
      </c>
      <c r="E19" s="141" t="s">
        <v>61</v>
      </c>
      <c r="F19" s="128" t="s">
        <v>75</v>
      </c>
      <c r="G19" s="145"/>
      <c r="H19" s="145"/>
      <c r="I19" s="145" t="s">
        <v>59</v>
      </c>
      <c r="J19" s="145"/>
      <c r="K19" s="145"/>
      <c r="L19" s="146"/>
      <c r="M19" s="131">
        <v>850</v>
      </c>
      <c r="O19" s="83"/>
      <c r="P19" s="84"/>
      <c r="Q19" s="84"/>
      <c r="R19" s="84"/>
      <c r="S19" s="84"/>
      <c r="T19" s="138"/>
      <c r="U19" s="138"/>
      <c r="V19" s="138"/>
      <c r="W19" s="138"/>
      <c r="X19" s="138"/>
      <c r="Y19" s="138"/>
      <c r="Z19" s="86"/>
    </row>
    <row r="20" spans="2:26">
      <c r="B20" s="1640"/>
      <c r="C20" s="122" t="s">
        <v>77</v>
      </c>
      <c r="D20" s="127" t="s">
        <v>73</v>
      </c>
      <c r="E20" s="147" t="s">
        <v>69</v>
      </c>
      <c r="F20" s="128" t="s">
        <v>75</v>
      </c>
      <c r="G20" s="145"/>
      <c r="H20" s="145" t="s">
        <v>59</v>
      </c>
      <c r="I20" s="145"/>
      <c r="J20" s="145"/>
      <c r="K20" s="145"/>
      <c r="L20" s="146"/>
      <c r="M20" s="131">
        <v>850</v>
      </c>
      <c r="O20" s="83"/>
    </row>
    <row r="21" spans="2:26">
      <c r="B21" s="1640"/>
      <c r="C21" s="122" t="s">
        <v>78</v>
      </c>
      <c r="D21" s="127" t="s">
        <v>73</v>
      </c>
      <c r="E21" s="144" t="s">
        <v>63</v>
      </c>
      <c r="F21" s="128" t="s">
        <v>75</v>
      </c>
      <c r="G21" s="145"/>
      <c r="H21" s="145"/>
      <c r="I21" s="145"/>
      <c r="J21" s="145"/>
      <c r="K21" s="145" t="s">
        <v>59</v>
      </c>
      <c r="L21" s="146"/>
      <c r="M21" s="131">
        <v>850</v>
      </c>
      <c r="O21" s="83"/>
    </row>
    <row r="22" spans="2:26" ht="14.4" thickBot="1">
      <c r="B22" s="1641"/>
      <c r="C22" s="148"/>
      <c r="D22" s="133"/>
      <c r="E22" s="134"/>
      <c r="F22" s="134"/>
      <c r="G22" s="96"/>
      <c r="H22" s="96"/>
      <c r="I22" s="96"/>
      <c r="J22" s="96"/>
      <c r="K22" s="96"/>
      <c r="L22" s="97"/>
      <c r="M22" s="149"/>
    </row>
    <row r="23" spans="2:26" ht="15" customHeight="1" thickBot="1">
      <c r="B23" s="100"/>
      <c r="C23" s="100"/>
      <c r="D23" s="100"/>
      <c r="E23" s="100"/>
      <c r="F23" s="100"/>
      <c r="G23" s="100"/>
      <c r="H23" s="100"/>
      <c r="I23" s="100"/>
      <c r="J23" s="100"/>
      <c r="K23" s="100"/>
      <c r="L23" s="100"/>
      <c r="M23" s="101"/>
    </row>
    <row r="24" spans="2:26" ht="15" customHeight="1" thickBot="1">
      <c r="B24" s="1691" t="s">
        <v>79</v>
      </c>
      <c r="C24" s="1692"/>
      <c r="D24" s="150" t="s">
        <v>80</v>
      </c>
      <c r="E24" s="150" t="s">
        <v>81</v>
      </c>
      <c r="F24" s="151"/>
      <c r="G24" s="82"/>
      <c r="H24" s="72"/>
      <c r="I24" s="73"/>
      <c r="J24" s="74"/>
      <c r="K24" s="75"/>
      <c r="L24" s="75"/>
      <c r="M24" s="76"/>
    </row>
    <row r="25" spans="2:26">
      <c r="B25" s="1693" t="s">
        <v>51</v>
      </c>
      <c r="C25" s="87" t="s">
        <v>82</v>
      </c>
      <c r="D25" s="88"/>
      <c r="E25" s="89"/>
      <c r="F25" s="89"/>
      <c r="G25" s="90"/>
      <c r="H25" s="90"/>
      <c r="I25" s="90"/>
      <c r="J25" s="90"/>
      <c r="K25" s="90"/>
      <c r="L25" s="91"/>
      <c r="M25" s="92">
        <v>700</v>
      </c>
    </row>
    <row r="26" spans="2:26" ht="14.4" thickBot="1">
      <c r="B26" s="1694"/>
      <c r="C26" s="94"/>
      <c r="D26" s="95"/>
      <c r="E26" s="95"/>
      <c r="F26" s="95"/>
      <c r="G26" s="96"/>
      <c r="H26" s="96"/>
      <c r="I26" s="96"/>
      <c r="J26" s="96"/>
      <c r="K26" s="96"/>
      <c r="L26" s="97"/>
      <c r="M26" s="98"/>
    </row>
    <row r="27" spans="2:26" ht="15" customHeight="1">
      <c r="B27" s="1693" t="s">
        <v>66</v>
      </c>
      <c r="C27" s="87" t="s">
        <v>83</v>
      </c>
      <c r="D27" s="88"/>
      <c r="E27" s="89"/>
      <c r="F27" s="89"/>
      <c r="G27" s="90"/>
      <c r="H27" s="90"/>
      <c r="I27" s="90"/>
      <c r="J27" s="90"/>
      <c r="K27" s="90"/>
      <c r="L27" s="91"/>
      <c r="M27" s="92">
        <v>850</v>
      </c>
    </row>
    <row r="28" spans="2:26" ht="15" customHeight="1" thickBot="1">
      <c r="B28" s="1694"/>
      <c r="C28" s="94"/>
      <c r="D28" s="95"/>
      <c r="E28" s="95"/>
      <c r="F28" s="95"/>
      <c r="G28" s="96"/>
      <c r="H28" s="96"/>
      <c r="I28" s="96"/>
      <c r="J28" s="96"/>
      <c r="K28" s="96"/>
      <c r="L28" s="97"/>
      <c r="M28" s="98"/>
    </row>
    <row r="29" spans="2:26" ht="15" customHeight="1" thickBot="1">
      <c r="B29" s="152"/>
      <c r="G29" s="138"/>
      <c r="H29" s="138"/>
      <c r="I29" s="138"/>
      <c r="J29" s="138"/>
      <c r="K29" s="138"/>
      <c r="L29" s="138"/>
      <c r="M29" s="153"/>
    </row>
    <row r="30" spans="2:26" ht="14.4" thickBot="1">
      <c r="B30" s="1695" t="s">
        <v>84</v>
      </c>
      <c r="C30" s="1696"/>
      <c r="D30" s="154" t="s">
        <v>85</v>
      </c>
      <c r="E30" s="154" t="s">
        <v>86</v>
      </c>
      <c r="F30" s="155"/>
      <c r="G30" s="156"/>
      <c r="H30" s="157"/>
      <c r="I30" s="157"/>
      <c r="J30" s="158"/>
      <c r="K30" s="159"/>
      <c r="L30" s="159"/>
      <c r="M30" s="160"/>
    </row>
    <row r="31" spans="2:26">
      <c r="B31" s="1683" t="s">
        <v>51</v>
      </c>
      <c r="C31" s="161" t="s">
        <v>87</v>
      </c>
      <c r="D31" s="162" t="s">
        <v>88</v>
      </c>
      <c r="E31" s="162" t="s">
        <v>89</v>
      </c>
      <c r="F31" s="162"/>
      <c r="G31" s="163"/>
      <c r="H31" s="163"/>
      <c r="I31" s="163" t="s">
        <v>59</v>
      </c>
      <c r="J31" s="163"/>
      <c r="K31" s="163"/>
      <c r="L31" s="163"/>
      <c r="M31" s="164">
        <v>705</v>
      </c>
    </row>
    <row r="32" spans="2:26">
      <c r="B32" s="1684"/>
      <c r="C32" s="165" t="s">
        <v>90</v>
      </c>
      <c r="D32" s="166" t="s">
        <v>88</v>
      </c>
      <c r="E32" s="166" t="s">
        <v>89</v>
      </c>
      <c r="F32" s="166"/>
      <c r="G32" s="142"/>
      <c r="H32" s="142"/>
      <c r="I32" s="142"/>
      <c r="J32" s="142"/>
      <c r="K32" s="142" t="s">
        <v>59</v>
      </c>
      <c r="L32" s="142"/>
      <c r="M32" s="167">
        <v>705</v>
      </c>
    </row>
    <row r="33" spans="2:13" ht="14.4" thickBot="1">
      <c r="B33" s="1684"/>
      <c r="C33" s="132" t="s">
        <v>91</v>
      </c>
      <c r="D33" s="168" t="s">
        <v>88</v>
      </c>
      <c r="E33" s="168" t="s">
        <v>89</v>
      </c>
      <c r="F33" s="168"/>
      <c r="G33" s="96"/>
      <c r="H33" s="96"/>
      <c r="I33" s="96"/>
      <c r="J33" s="96" t="s">
        <v>59</v>
      </c>
      <c r="K33" s="96"/>
      <c r="L33" s="96"/>
      <c r="M33" s="169">
        <v>705</v>
      </c>
    </row>
    <row r="34" spans="2:13" ht="15" customHeight="1" thickBot="1"/>
    <row r="35" spans="2:13" ht="15" customHeight="1" thickBot="1">
      <c r="B35" s="172" t="s">
        <v>92</v>
      </c>
      <c r="C35" s="173"/>
      <c r="D35" s="174" t="s">
        <v>93</v>
      </c>
      <c r="E35" s="175" t="s">
        <v>94</v>
      </c>
      <c r="F35" s="175"/>
      <c r="G35" s="71"/>
      <c r="H35" s="73"/>
      <c r="I35" s="176"/>
      <c r="J35" s="177"/>
      <c r="K35" s="75"/>
      <c r="L35" s="75"/>
      <c r="M35" s="178"/>
    </row>
    <row r="36" spans="2:13" ht="15" customHeight="1" thickBot="1">
      <c r="B36" s="172"/>
      <c r="C36" s="173"/>
      <c r="D36" s="174" t="s">
        <v>95</v>
      </c>
      <c r="E36" s="175" t="s">
        <v>96</v>
      </c>
      <c r="F36" s="175"/>
      <c r="G36" s="71"/>
      <c r="H36" s="73"/>
      <c r="I36" s="176"/>
      <c r="J36" s="177"/>
      <c r="K36" s="75"/>
      <c r="L36" s="75"/>
      <c r="M36" s="178"/>
    </row>
    <row r="37" spans="2:13" ht="15" customHeight="1">
      <c r="B37" s="1664" t="s">
        <v>97</v>
      </c>
      <c r="C37" s="179" t="s">
        <v>98</v>
      </c>
      <c r="D37" s="180" t="s">
        <v>99</v>
      </c>
      <c r="E37" s="180" t="s">
        <v>100</v>
      </c>
      <c r="F37" s="180"/>
      <c r="G37" s="113" t="s">
        <v>59</v>
      </c>
      <c r="H37" s="113"/>
      <c r="I37" s="113"/>
      <c r="J37" s="113"/>
      <c r="K37" s="113"/>
      <c r="L37" s="114"/>
      <c r="M37" s="181">
        <v>650</v>
      </c>
    </row>
    <row r="38" spans="2:13" ht="15" customHeight="1">
      <c r="B38" s="1665"/>
      <c r="C38" s="182" t="s">
        <v>101</v>
      </c>
      <c r="D38" s="183" t="s">
        <v>99</v>
      </c>
      <c r="E38" s="183" t="s">
        <v>100</v>
      </c>
      <c r="F38" s="183"/>
      <c r="G38" s="125"/>
      <c r="H38" s="125" t="s">
        <v>59</v>
      </c>
      <c r="I38" s="125"/>
      <c r="J38" s="125"/>
      <c r="K38" s="125"/>
      <c r="L38" s="126"/>
      <c r="M38" s="184">
        <v>650</v>
      </c>
    </row>
    <row r="39" spans="2:13" ht="14.25" customHeight="1">
      <c r="B39" s="1665"/>
      <c r="C39" s="182" t="s">
        <v>102</v>
      </c>
      <c r="D39" s="183" t="s">
        <v>99</v>
      </c>
      <c r="E39" s="183" t="s">
        <v>100</v>
      </c>
      <c r="F39" s="183"/>
      <c r="G39" s="125"/>
      <c r="H39" s="125"/>
      <c r="I39" s="125" t="s">
        <v>59</v>
      </c>
      <c r="J39" s="125"/>
      <c r="K39" s="125"/>
      <c r="L39" s="126"/>
      <c r="M39" s="184">
        <v>650</v>
      </c>
    </row>
    <row r="40" spans="2:13">
      <c r="B40" s="1665"/>
      <c r="C40" s="182" t="s">
        <v>103</v>
      </c>
      <c r="D40" s="183" t="s">
        <v>99</v>
      </c>
      <c r="E40" s="183" t="s">
        <v>100</v>
      </c>
      <c r="F40" s="183"/>
      <c r="G40" s="125"/>
      <c r="H40" s="125"/>
      <c r="I40" s="125"/>
      <c r="J40" s="125" t="s">
        <v>59</v>
      </c>
      <c r="K40" s="125"/>
      <c r="L40" s="126"/>
      <c r="M40" s="184">
        <v>650</v>
      </c>
    </row>
    <row r="41" spans="2:13" ht="14.4" thickBot="1">
      <c r="B41" s="1666"/>
      <c r="C41" s="185" t="s">
        <v>104</v>
      </c>
      <c r="D41" s="186" t="s">
        <v>99</v>
      </c>
      <c r="E41" s="186" t="s">
        <v>100</v>
      </c>
      <c r="F41" s="186"/>
      <c r="G41" s="135"/>
      <c r="H41" s="135" t="s">
        <v>59</v>
      </c>
      <c r="I41" s="135" t="s">
        <v>59</v>
      </c>
      <c r="J41" s="135" t="s">
        <v>59</v>
      </c>
      <c r="K41" s="135" t="s">
        <v>59</v>
      </c>
      <c r="L41" s="136"/>
      <c r="M41" s="187">
        <v>650</v>
      </c>
    </row>
    <row r="42" spans="2:13">
      <c r="B42" s="1664" t="s">
        <v>66</v>
      </c>
      <c r="C42" s="188" t="s">
        <v>105</v>
      </c>
      <c r="D42" s="162" t="s">
        <v>106</v>
      </c>
      <c r="E42" s="162" t="s">
        <v>107</v>
      </c>
      <c r="F42" s="128" t="s">
        <v>108</v>
      </c>
      <c r="G42" s="163"/>
      <c r="H42" s="163"/>
      <c r="I42" s="163" t="s">
        <v>59</v>
      </c>
      <c r="J42" s="163"/>
      <c r="K42" s="163"/>
      <c r="L42" s="189"/>
      <c r="M42" s="115">
        <v>850</v>
      </c>
    </row>
    <row r="43" spans="2:13" ht="15" customHeight="1">
      <c r="B43" s="1665"/>
      <c r="C43" s="190" t="s">
        <v>109</v>
      </c>
      <c r="D43" s="191" t="s">
        <v>110</v>
      </c>
      <c r="E43" s="191" t="s">
        <v>111</v>
      </c>
      <c r="F43" s="128" t="s">
        <v>108</v>
      </c>
      <c r="G43" s="145"/>
      <c r="H43" s="145" t="s">
        <v>59</v>
      </c>
      <c r="I43" s="145"/>
      <c r="J43" s="145"/>
      <c r="K43" s="145"/>
      <c r="L43" s="146"/>
      <c r="M43" s="131">
        <v>570</v>
      </c>
    </row>
    <row r="44" spans="2:13" ht="15" customHeight="1">
      <c r="B44" s="1665"/>
      <c r="C44" s="192" t="s">
        <v>112</v>
      </c>
      <c r="D44" s="166" t="s">
        <v>110</v>
      </c>
      <c r="E44" s="166" t="s">
        <v>111</v>
      </c>
      <c r="F44" s="128" t="s">
        <v>108</v>
      </c>
      <c r="G44" s="142"/>
      <c r="H44" s="142"/>
      <c r="I44" s="142" t="s">
        <v>59</v>
      </c>
      <c r="J44" s="142"/>
      <c r="K44" s="142"/>
      <c r="L44" s="143"/>
      <c r="M44" s="121">
        <v>570</v>
      </c>
    </row>
    <row r="45" spans="2:13" ht="15" customHeight="1">
      <c r="B45" s="1665"/>
      <c r="C45" s="193" t="s">
        <v>113</v>
      </c>
      <c r="D45" s="166" t="s">
        <v>110</v>
      </c>
      <c r="E45" s="166" t="s">
        <v>111</v>
      </c>
      <c r="F45" s="128" t="s">
        <v>108</v>
      </c>
      <c r="G45" s="142"/>
      <c r="H45" s="142"/>
      <c r="I45" s="142"/>
      <c r="J45" s="142" t="s">
        <v>59</v>
      </c>
      <c r="K45" s="142"/>
      <c r="L45" s="143"/>
      <c r="M45" s="121">
        <v>570</v>
      </c>
    </row>
    <row r="46" spans="2:13" ht="15" customHeight="1">
      <c r="B46" s="1665"/>
      <c r="C46" s="165" t="s">
        <v>114</v>
      </c>
      <c r="D46" s="166" t="s">
        <v>115</v>
      </c>
      <c r="E46" s="166" t="s">
        <v>111</v>
      </c>
      <c r="F46" s="124" t="s">
        <v>108</v>
      </c>
      <c r="G46" s="142" t="s">
        <v>59</v>
      </c>
      <c r="H46" s="142"/>
      <c r="I46" s="142"/>
      <c r="J46" s="142"/>
      <c r="K46" s="142"/>
      <c r="L46" s="143"/>
      <c r="M46" s="121">
        <v>650</v>
      </c>
    </row>
    <row r="47" spans="2:13" ht="15" customHeight="1" thickBot="1">
      <c r="B47" s="1666"/>
      <c r="C47" s="132" t="s">
        <v>116</v>
      </c>
      <c r="D47" s="168" t="s">
        <v>115</v>
      </c>
      <c r="E47" s="168" t="s">
        <v>111</v>
      </c>
      <c r="F47" s="194" t="s">
        <v>108</v>
      </c>
      <c r="G47" s="96"/>
      <c r="H47" s="96"/>
      <c r="I47" s="96"/>
      <c r="J47" s="96"/>
      <c r="K47" s="96" t="s">
        <v>59</v>
      </c>
      <c r="L47" s="97"/>
      <c r="M47" s="137">
        <v>650</v>
      </c>
    </row>
    <row r="48" spans="2:13" ht="14.4" thickBot="1">
      <c r="G48" s="138"/>
      <c r="H48" s="138"/>
      <c r="I48" s="138"/>
      <c r="J48" s="138"/>
      <c r="K48" s="138"/>
      <c r="L48" s="138"/>
    </row>
    <row r="49" spans="2:13" ht="15" customHeight="1" thickBot="1">
      <c r="B49" s="1667" t="s">
        <v>117</v>
      </c>
      <c r="C49" s="1668"/>
      <c r="D49" s="195" t="s">
        <v>118</v>
      </c>
      <c r="E49" s="195" t="s">
        <v>119</v>
      </c>
      <c r="F49" s="196"/>
      <c r="G49" s="197"/>
      <c r="H49" s="198"/>
      <c r="I49" s="199"/>
      <c r="J49" s="200"/>
      <c r="K49" s="201"/>
      <c r="L49" s="202"/>
      <c r="M49" s="203"/>
    </row>
    <row r="50" spans="2:13" ht="15" customHeight="1">
      <c r="B50" s="1669" t="s">
        <v>51</v>
      </c>
      <c r="C50" s="204" t="s">
        <v>120</v>
      </c>
      <c r="D50" s="111" t="s">
        <v>121</v>
      </c>
      <c r="E50" s="111" t="s">
        <v>122</v>
      </c>
      <c r="F50" s="111"/>
      <c r="G50" s="163"/>
      <c r="H50" s="163"/>
      <c r="I50" s="163" t="s">
        <v>59</v>
      </c>
      <c r="J50" s="163"/>
      <c r="K50" s="163"/>
      <c r="L50" s="189"/>
      <c r="M50" s="164">
        <v>660</v>
      </c>
    </row>
    <row r="51" spans="2:13" ht="13.5" customHeight="1" thickBot="1">
      <c r="B51" s="1670"/>
      <c r="C51" s="205"/>
      <c r="D51" s="127"/>
      <c r="E51" s="127"/>
      <c r="F51" s="127"/>
      <c r="G51" s="145"/>
      <c r="H51" s="145"/>
      <c r="I51" s="145"/>
      <c r="J51" s="145"/>
      <c r="K51" s="145"/>
      <c r="L51" s="146"/>
      <c r="M51" s="206"/>
    </row>
    <row r="52" spans="2:13">
      <c r="B52" s="1671" t="s">
        <v>66</v>
      </c>
      <c r="C52" s="207" t="s">
        <v>123</v>
      </c>
      <c r="D52" s="111" t="s">
        <v>124</v>
      </c>
      <c r="E52" s="111" t="s">
        <v>125</v>
      </c>
      <c r="F52" s="111"/>
      <c r="G52" s="163"/>
      <c r="H52" s="163"/>
      <c r="I52" s="163" t="s">
        <v>59</v>
      </c>
      <c r="J52" s="163"/>
      <c r="K52" s="163"/>
      <c r="L52" s="189"/>
      <c r="M52" s="208">
        <v>775</v>
      </c>
    </row>
    <row r="53" spans="2:13">
      <c r="B53" s="1672"/>
      <c r="C53" s="209" t="s">
        <v>126</v>
      </c>
      <c r="D53" s="123" t="s">
        <v>127</v>
      </c>
      <c r="E53" s="123" t="s">
        <v>128</v>
      </c>
      <c r="F53" s="123"/>
      <c r="G53" s="142"/>
      <c r="H53" s="142"/>
      <c r="I53" s="142" t="s">
        <v>59</v>
      </c>
      <c r="J53" s="142"/>
      <c r="K53" s="142"/>
      <c r="L53" s="143"/>
      <c r="M53" s="210">
        <v>840</v>
      </c>
    </row>
    <row r="54" spans="2:13" ht="14.4" thickBot="1">
      <c r="B54" s="1673"/>
      <c r="C54" s="94"/>
      <c r="D54" s="95"/>
      <c r="E54" s="95"/>
      <c r="F54" s="95"/>
      <c r="G54" s="96"/>
      <c r="H54" s="96"/>
      <c r="I54" s="96"/>
      <c r="J54" s="96"/>
      <c r="K54" s="96"/>
      <c r="L54" s="97"/>
      <c r="M54" s="98"/>
    </row>
    <row r="55" spans="2:13" ht="15" customHeight="1" thickBot="1"/>
    <row r="56" spans="2:13" ht="14.4" thickBot="1">
      <c r="B56" s="1585" t="s">
        <v>129</v>
      </c>
      <c r="C56" s="1674"/>
      <c r="D56" s="211" t="s">
        <v>130</v>
      </c>
      <c r="E56" s="211" t="s">
        <v>131</v>
      </c>
      <c r="F56" s="211"/>
      <c r="G56" s="212"/>
      <c r="H56" s="213"/>
      <c r="I56" s="213"/>
      <c r="J56" s="214"/>
      <c r="K56" s="201"/>
      <c r="L56" s="202"/>
      <c r="M56" s="203"/>
    </row>
    <row r="57" spans="2:13" ht="15" customHeight="1" thickBot="1">
      <c r="B57" s="215" t="s">
        <v>51</v>
      </c>
      <c r="C57" s="216" t="s">
        <v>132</v>
      </c>
      <c r="D57" s="217" t="s">
        <v>133</v>
      </c>
      <c r="E57" s="218" t="s">
        <v>134</v>
      </c>
      <c r="F57" s="218"/>
      <c r="G57" s="219" t="s">
        <v>59</v>
      </c>
      <c r="H57" s="219" t="s">
        <v>59</v>
      </c>
      <c r="I57" s="219" t="s">
        <v>59</v>
      </c>
      <c r="J57" s="219" t="s">
        <v>59</v>
      </c>
      <c r="K57" s="219" t="s">
        <v>59</v>
      </c>
      <c r="L57" s="220" t="s">
        <v>59</v>
      </c>
      <c r="M57" s="221">
        <v>490</v>
      </c>
    </row>
    <row r="58" spans="2:13" ht="15" customHeight="1">
      <c r="B58" s="1675" t="s">
        <v>66</v>
      </c>
      <c r="C58" s="222" t="s">
        <v>135</v>
      </c>
      <c r="D58" s="223" t="s">
        <v>136</v>
      </c>
      <c r="E58" s="223" t="s">
        <v>137</v>
      </c>
      <c r="F58" s="223"/>
      <c r="G58" s="90" t="s">
        <v>59</v>
      </c>
      <c r="H58" s="90"/>
      <c r="I58" s="90"/>
      <c r="J58" s="90" t="s">
        <v>59</v>
      </c>
      <c r="K58" s="90" t="s">
        <v>59</v>
      </c>
      <c r="L58" s="91" t="s">
        <v>59</v>
      </c>
      <c r="M58" s="224">
        <v>795</v>
      </c>
    </row>
    <row r="59" spans="2:13">
      <c r="B59" s="1676"/>
      <c r="C59" s="225" t="s">
        <v>138</v>
      </c>
      <c r="D59" s="226" t="s">
        <v>139</v>
      </c>
      <c r="E59" s="226" t="s">
        <v>140</v>
      </c>
      <c r="F59" s="226"/>
      <c r="G59" s="227"/>
      <c r="H59" s="227"/>
      <c r="I59" s="227" t="s">
        <v>59</v>
      </c>
      <c r="J59" s="227"/>
      <c r="K59" s="227"/>
      <c r="L59" s="228"/>
      <c r="M59" s="229">
        <v>795</v>
      </c>
    </row>
    <row r="60" spans="2:13" ht="14.4" thickBot="1">
      <c r="B60" s="1677"/>
      <c r="C60" s="230" t="s">
        <v>141</v>
      </c>
      <c r="D60" s="231" t="s">
        <v>142</v>
      </c>
      <c r="E60" s="231" t="s">
        <v>143</v>
      </c>
      <c r="F60" s="231"/>
      <c r="G60" s="96" t="s">
        <v>59</v>
      </c>
      <c r="H60" s="96" t="s">
        <v>59</v>
      </c>
      <c r="I60" s="96" t="s">
        <v>59</v>
      </c>
      <c r="J60" s="96" t="s">
        <v>59</v>
      </c>
      <c r="K60" s="96" t="s">
        <v>59</v>
      </c>
      <c r="L60" s="97" t="s">
        <v>59</v>
      </c>
      <c r="M60" s="98">
        <v>710</v>
      </c>
    </row>
    <row r="61" spans="2:13" ht="14.4" thickBot="1">
      <c r="B61" s="232"/>
      <c r="C61" s="233"/>
      <c r="D61" s="233"/>
      <c r="E61" s="233"/>
      <c r="F61" s="233"/>
      <c r="G61" s="138"/>
      <c r="H61" s="138"/>
      <c r="I61" s="138"/>
      <c r="J61" s="138"/>
      <c r="K61" s="138"/>
      <c r="L61" s="138"/>
      <c r="M61" s="153"/>
    </row>
    <row r="62" spans="2:13" ht="15" customHeight="1" thickBot="1">
      <c r="B62" s="234" t="s">
        <v>144</v>
      </c>
      <c r="C62" s="235"/>
      <c r="D62" s="236" t="s">
        <v>49</v>
      </c>
      <c r="E62" s="237" t="s">
        <v>50</v>
      </c>
      <c r="F62" s="238"/>
      <c r="G62" s="105"/>
      <c r="H62" s="239"/>
      <c r="I62" s="240"/>
      <c r="J62" s="241"/>
      <c r="K62" s="242"/>
      <c r="L62" s="159"/>
      <c r="M62" s="243"/>
    </row>
    <row r="63" spans="2:13" ht="15" customHeight="1">
      <c r="B63" s="1678" t="s">
        <v>51</v>
      </c>
      <c r="C63" s="244" t="s">
        <v>145</v>
      </c>
      <c r="D63" s="245" t="s">
        <v>146</v>
      </c>
      <c r="E63" s="245" t="s">
        <v>89</v>
      </c>
      <c r="F63" s="246"/>
      <c r="G63" s="113"/>
      <c r="H63" s="113"/>
      <c r="I63" s="113" t="s">
        <v>59</v>
      </c>
      <c r="J63" s="113"/>
      <c r="K63" s="113"/>
      <c r="L63" s="247"/>
      <c r="M63" s="248">
        <v>747</v>
      </c>
    </row>
    <row r="64" spans="2:13" ht="15" customHeight="1" thickBot="1">
      <c r="B64" s="1679"/>
      <c r="C64" s="249"/>
      <c r="D64" s="250"/>
      <c r="E64" s="251"/>
      <c r="F64" s="252"/>
      <c r="G64" s="253"/>
      <c r="H64" s="254"/>
      <c r="I64" s="254"/>
      <c r="J64" s="253"/>
      <c r="K64" s="253"/>
      <c r="L64" s="95"/>
      <c r="M64" s="255"/>
    </row>
    <row r="65" spans="2:13" ht="15" customHeight="1">
      <c r="B65" s="1678" t="s">
        <v>66</v>
      </c>
      <c r="C65" s="256" t="s">
        <v>147</v>
      </c>
      <c r="D65" s="257" t="s">
        <v>148</v>
      </c>
      <c r="E65" s="258" t="s">
        <v>149</v>
      </c>
      <c r="F65" s="259"/>
      <c r="G65" s="260"/>
      <c r="H65" s="261"/>
      <c r="I65" s="261" t="s">
        <v>59</v>
      </c>
      <c r="J65" s="163"/>
      <c r="K65" s="163"/>
      <c r="L65" s="247"/>
      <c r="M65" s="208">
        <v>732</v>
      </c>
    </row>
    <row r="66" spans="2:13" ht="15" customHeight="1">
      <c r="B66" s="1680"/>
      <c r="C66" s="262"/>
      <c r="D66" s="263"/>
      <c r="E66" s="264"/>
      <c r="F66" s="265"/>
      <c r="G66" s="266"/>
      <c r="H66" s="267"/>
      <c r="I66" s="267"/>
      <c r="J66" s="142"/>
      <c r="K66" s="142"/>
      <c r="L66" s="268"/>
      <c r="M66" s="210"/>
    </row>
    <row r="67" spans="2:13" ht="14.4" thickBot="1">
      <c r="B67" s="1679"/>
      <c r="C67" s="269"/>
      <c r="D67" s="270"/>
      <c r="E67" s="271"/>
      <c r="F67" s="272"/>
      <c r="G67" s="273"/>
      <c r="H67" s="273"/>
      <c r="I67" s="273"/>
      <c r="J67" s="96"/>
      <c r="K67" s="96"/>
      <c r="L67" s="95"/>
      <c r="M67" s="98"/>
    </row>
    <row r="68" spans="2:13" ht="15" customHeight="1" thickBot="1">
      <c r="G68" s="58"/>
      <c r="H68" s="58"/>
      <c r="I68" s="58"/>
      <c r="J68" s="58"/>
      <c r="K68" s="58"/>
      <c r="L68" s="58"/>
      <c r="M68" s="58"/>
    </row>
    <row r="69" spans="2:13" ht="14.4" thickBot="1">
      <c r="B69" s="1681" t="s">
        <v>150</v>
      </c>
      <c r="C69" s="1682"/>
      <c r="D69" s="274" t="s">
        <v>151</v>
      </c>
      <c r="E69" s="274" t="s">
        <v>152</v>
      </c>
      <c r="F69" s="275"/>
      <c r="G69" s="276"/>
      <c r="H69" s="198"/>
      <c r="I69" s="199"/>
      <c r="J69" s="200"/>
      <c r="K69" s="201"/>
      <c r="L69" s="202"/>
      <c r="M69" s="203"/>
    </row>
    <row r="70" spans="2:13">
      <c r="B70" s="1661" t="s">
        <v>51</v>
      </c>
      <c r="C70" s="277" t="s">
        <v>153</v>
      </c>
      <c r="D70" s="88" t="s">
        <v>154</v>
      </c>
      <c r="E70" s="88" t="s">
        <v>155</v>
      </c>
      <c r="F70" s="88"/>
      <c r="G70" s="90" t="s">
        <v>59</v>
      </c>
      <c r="H70" s="90" t="s">
        <v>59</v>
      </c>
      <c r="I70" s="90"/>
      <c r="J70" s="90" t="s">
        <v>59</v>
      </c>
      <c r="K70" s="90" t="s">
        <v>59</v>
      </c>
      <c r="L70" s="91"/>
      <c r="M70" s="224">
        <v>553</v>
      </c>
    </row>
    <row r="71" spans="2:13">
      <c r="B71" s="1662"/>
      <c r="C71" s="278" t="s">
        <v>156</v>
      </c>
      <c r="D71" s="279" t="s">
        <v>157</v>
      </c>
      <c r="E71" s="280" t="s">
        <v>158</v>
      </c>
      <c r="F71" s="280"/>
      <c r="G71" s="227" t="s">
        <v>59</v>
      </c>
      <c r="H71" s="227"/>
      <c r="I71" s="227" t="s">
        <v>59</v>
      </c>
      <c r="J71" s="227"/>
      <c r="K71" s="227"/>
      <c r="L71" s="228"/>
      <c r="M71" s="229">
        <v>553</v>
      </c>
    </row>
    <row r="72" spans="2:13">
      <c r="B72" s="1662"/>
      <c r="C72" s="281" t="s">
        <v>159</v>
      </c>
      <c r="D72" s="268" t="s">
        <v>160</v>
      </c>
      <c r="E72" s="282" t="s">
        <v>158</v>
      </c>
      <c r="F72" s="282"/>
      <c r="G72" s="142"/>
      <c r="H72" s="142"/>
      <c r="I72" s="142"/>
      <c r="J72" s="142" t="s">
        <v>59</v>
      </c>
      <c r="K72" s="142"/>
      <c r="L72" s="143"/>
      <c r="M72" s="210">
        <v>738</v>
      </c>
    </row>
    <row r="73" spans="2:13" ht="14.4" thickBot="1">
      <c r="B73" s="1663"/>
      <c r="C73" s="283"/>
      <c r="D73" s="95"/>
      <c r="E73" s="284"/>
      <c r="F73" s="284"/>
      <c r="G73" s="96"/>
      <c r="H73" s="96"/>
      <c r="I73" s="96"/>
      <c r="J73" s="96"/>
      <c r="K73" s="96"/>
      <c r="L73" s="97"/>
      <c r="M73" s="98"/>
    </row>
    <row r="74" spans="2:13">
      <c r="B74" s="1661" t="s">
        <v>66</v>
      </c>
      <c r="C74" s="285" t="s">
        <v>161</v>
      </c>
      <c r="D74" s="247" t="s">
        <v>162</v>
      </c>
      <c r="E74" s="247"/>
      <c r="F74" s="247"/>
      <c r="G74" s="163" t="s">
        <v>59</v>
      </c>
      <c r="H74" s="163"/>
      <c r="I74" s="163"/>
      <c r="J74" s="163"/>
      <c r="K74" s="163"/>
      <c r="L74" s="189"/>
      <c r="M74" s="208">
        <v>415</v>
      </c>
    </row>
    <row r="75" spans="2:13">
      <c r="B75" s="1662"/>
      <c r="C75" s="277"/>
      <c r="D75" s="88"/>
      <c r="E75" s="88"/>
      <c r="F75" s="88"/>
      <c r="G75" s="90"/>
      <c r="H75" s="90"/>
      <c r="I75" s="90"/>
      <c r="J75" s="90"/>
      <c r="K75" s="90"/>
      <c r="L75" s="91"/>
      <c r="M75" s="224"/>
    </row>
    <row r="76" spans="2:13">
      <c r="B76" s="1662"/>
      <c r="C76" s="277" t="s">
        <v>163</v>
      </c>
      <c r="D76" s="88" t="s">
        <v>164</v>
      </c>
      <c r="E76" s="286"/>
      <c r="F76" s="88"/>
      <c r="G76" s="90"/>
      <c r="H76" s="90" t="s">
        <v>59</v>
      </c>
      <c r="I76" s="90"/>
      <c r="J76" s="90"/>
      <c r="K76" s="90"/>
      <c r="L76" s="91"/>
      <c r="M76" s="224">
        <v>698</v>
      </c>
    </row>
    <row r="77" spans="2:13">
      <c r="B77" s="1662"/>
      <c r="C77" s="277" t="s">
        <v>165</v>
      </c>
      <c r="D77" s="88" t="s">
        <v>166</v>
      </c>
      <c r="E77" s="286"/>
      <c r="F77" s="88"/>
      <c r="G77" s="90"/>
      <c r="H77" s="90"/>
      <c r="I77" s="90" t="s">
        <v>59</v>
      </c>
      <c r="J77" s="90"/>
      <c r="K77" s="90"/>
      <c r="L77" s="91"/>
      <c r="M77" s="224">
        <v>698</v>
      </c>
    </row>
    <row r="78" spans="2:13">
      <c r="B78" s="1662"/>
      <c r="C78" s="277" t="s">
        <v>167</v>
      </c>
      <c r="D78" s="88"/>
      <c r="E78" s="286" t="s">
        <v>168</v>
      </c>
      <c r="F78" s="88"/>
      <c r="G78" s="90"/>
      <c r="H78" s="90"/>
      <c r="I78" s="90" t="s">
        <v>59</v>
      </c>
      <c r="J78" s="90"/>
      <c r="K78" s="90"/>
      <c r="L78" s="91"/>
      <c r="M78" s="224">
        <v>698</v>
      </c>
    </row>
    <row r="79" spans="2:13">
      <c r="B79" s="1662"/>
      <c r="C79" s="277"/>
      <c r="D79" s="88"/>
      <c r="E79" s="286"/>
      <c r="F79" s="88"/>
      <c r="G79" s="90"/>
      <c r="H79" s="90"/>
      <c r="I79" s="90"/>
      <c r="J79" s="90"/>
      <c r="K79" s="90"/>
      <c r="L79" s="91"/>
      <c r="M79" s="224"/>
    </row>
    <row r="80" spans="2:13">
      <c r="B80" s="1662"/>
      <c r="C80" s="277" t="s">
        <v>169</v>
      </c>
      <c r="D80" s="88" t="s">
        <v>170</v>
      </c>
      <c r="E80" s="286"/>
      <c r="F80" s="88"/>
      <c r="G80" s="90"/>
      <c r="H80" s="90"/>
      <c r="I80" s="90"/>
      <c r="J80" s="90" t="s">
        <v>59</v>
      </c>
      <c r="K80" s="90"/>
      <c r="L80" s="91"/>
      <c r="M80" s="224">
        <v>750</v>
      </c>
    </row>
    <row r="81" spans="2:13">
      <c r="B81" s="1662"/>
      <c r="C81" s="277"/>
      <c r="D81" s="88"/>
      <c r="E81" s="88"/>
      <c r="F81" s="88"/>
      <c r="G81" s="90"/>
      <c r="H81" s="90"/>
      <c r="I81" s="90"/>
      <c r="J81" s="90"/>
      <c r="K81" s="90"/>
      <c r="L81" s="91"/>
      <c r="M81" s="224"/>
    </row>
    <row r="82" spans="2:13">
      <c r="B82" s="1662"/>
      <c r="C82" s="277" t="s">
        <v>171</v>
      </c>
      <c r="D82" s="88" t="s">
        <v>162</v>
      </c>
      <c r="E82" s="88"/>
      <c r="F82" s="88"/>
      <c r="G82" s="90"/>
      <c r="H82" s="90"/>
      <c r="I82" s="90"/>
      <c r="J82" s="90"/>
      <c r="K82" s="90" t="s">
        <v>59</v>
      </c>
      <c r="L82" s="91" t="s">
        <v>59</v>
      </c>
      <c r="M82" s="224">
        <v>738</v>
      </c>
    </row>
    <row r="83" spans="2:13">
      <c r="B83" s="1662"/>
      <c r="C83" s="277" t="s">
        <v>172</v>
      </c>
      <c r="D83" s="88" t="s">
        <v>162</v>
      </c>
      <c r="E83" s="88" t="s">
        <v>173</v>
      </c>
      <c r="F83" s="88"/>
      <c r="G83" s="90"/>
      <c r="H83" s="90"/>
      <c r="I83" s="90"/>
      <c r="J83" s="90"/>
      <c r="K83" s="90" t="s">
        <v>59</v>
      </c>
      <c r="L83" s="91" t="s">
        <v>59</v>
      </c>
      <c r="M83" s="224">
        <v>820</v>
      </c>
    </row>
    <row r="84" spans="2:13">
      <c r="B84" s="1662"/>
      <c r="C84" s="277" t="s">
        <v>174</v>
      </c>
      <c r="D84" s="88"/>
      <c r="E84" s="88" t="s">
        <v>168</v>
      </c>
      <c r="F84" s="88"/>
      <c r="G84" s="90"/>
      <c r="H84" s="90"/>
      <c r="I84" s="90"/>
      <c r="J84" s="90"/>
      <c r="K84" s="90" t="s">
        <v>59</v>
      </c>
      <c r="L84" s="91" t="s">
        <v>59</v>
      </c>
      <c r="M84" s="224">
        <v>820</v>
      </c>
    </row>
    <row r="85" spans="2:13">
      <c r="B85" s="1662"/>
      <c r="C85" s="277"/>
      <c r="D85" s="88"/>
      <c r="E85" s="88"/>
      <c r="F85" s="88"/>
      <c r="G85" s="90"/>
      <c r="H85" s="90"/>
      <c r="I85" s="90"/>
      <c r="J85" s="90"/>
      <c r="K85" s="90"/>
      <c r="L85" s="91"/>
      <c r="M85" s="224"/>
    </row>
    <row r="86" spans="2:13">
      <c r="B86" s="1662"/>
      <c r="C86" s="277" t="s">
        <v>175</v>
      </c>
      <c r="D86" s="88" t="s">
        <v>176</v>
      </c>
      <c r="E86" s="88"/>
      <c r="F86" s="88"/>
      <c r="G86" s="90"/>
      <c r="H86" s="90"/>
      <c r="I86" s="90"/>
      <c r="J86" s="90"/>
      <c r="K86" s="90"/>
      <c r="L86" s="91"/>
      <c r="M86" s="224">
        <v>698</v>
      </c>
    </row>
    <row r="87" spans="2:13" ht="14.4" thickBot="1">
      <c r="B87" s="1663"/>
      <c r="C87" s="281" t="s">
        <v>177</v>
      </c>
      <c r="D87" s="268" t="s">
        <v>162</v>
      </c>
      <c r="E87" s="268"/>
      <c r="F87" s="268"/>
      <c r="G87" s="142"/>
      <c r="H87" s="142"/>
      <c r="I87" s="142"/>
      <c r="J87" s="142"/>
      <c r="K87" s="142"/>
      <c r="L87" s="143"/>
      <c r="M87" s="210">
        <v>698</v>
      </c>
    </row>
    <row r="88" spans="2:13" ht="14.4" thickBot="1">
      <c r="G88" s="58"/>
      <c r="H88" s="58"/>
      <c r="I88" s="58"/>
      <c r="J88" s="58"/>
      <c r="K88" s="58"/>
      <c r="L88" s="58"/>
    </row>
    <row r="89" spans="2:13" ht="14.4" thickBot="1">
      <c r="B89" s="1607" t="s">
        <v>178</v>
      </c>
      <c r="C89" s="1608"/>
      <c r="D89" s="287" t="s">
        <v>179</v>
      </c>
      <c r="E89" s="287" t="s">
        <v>180</v>
      </c>
      <c r="F89" s="288"/>
      <c r="G89" s="197"/>
      <c r="H89" s="198"/>
      <c r="I89" s="199"/>
      <c r="J89" s="200"/>
      <c r="K89" s="201"/>
      <c r="L89" s="202"/>
      <c r="M89" s="203"/>
    </row>
    <row r="90" spans="2:13" ht="14.25" customHeight="1">
      <c r="B90" s="1658" t="s">
        <v>66</v>
      </c>
      <c r="C90" s="207" t="s">
        <v>181</v>
      </c>
      <c r="D90" s="111" t="s">
        <v>182</v>
      </c>
      <c r="E90" s="111"/>
      <c r="F90" s="111"/>
      <c r="G90" s="163" t="s">
        <v>59</v>
      </c>
      <c r="H90" s="163" t="s">
        <v>59</v>
      </c>
      <c r="I90" s="163" t="s">
        <v>59</v>
      </c>
      <c r="J90" s="163" t="s">
        <v>59</v>
      </c>
      <c r="K90" s="163" t="s">
        <v>59</v>
      </c>
      <c r="L90" s="163" t="s">
        <v>59</v>
      </c>
      <c r="M90" s="208">
        <v>784.46</v>
      </c>
    </row>
    <row r="91" spans="2:13">
      <c r="B91" s="1609"/>
      <c r="C91" s="87"/>
      <c r="D91" s="117"/>
      <c r="E91" s="117"/>
      <c r="F91" s="117"/>
      <c r="G91" s="142"/>
      <c r="H91" s="142"/>
      <c r="I91" s="142"/>
      <c r="J91" s="142"/>
      <c r="K91" s="142"/>
      <c r="L91" s="143"/>
      <c r="M91" s="167"/>
    </row>
    <row r="92" spans="2:13" ht="14.4" thickBot="1">
      <c r="B92" s="289"/>
      <c r="G92" s="138"/>
      <c r="H92" s="138"/>
      <c r="I92" s="138"/>
      <c r="J92" s="138"/>
      <c r="K92" s="138"/>
      <c r="L92" s="138"/>
      <c r="M92" s="153"/>
    </row>
    <row r="93" spans="2:13" ht="14.4" thickBot="1">
      <c r="B93" s="1659" t="s">
        <v>183</v>
      </c>
      <c r="C93" s="1660"/>
      <c r="D93" s="290" t="s">
        <v>184</v>
      </c>
      <c r="E93" s="291" t="s">
        <v>185</v>
      </c>
      <c r="F93" s="291"/>
      <c r="G93" s="197"/>
      <c r="H93" s="198"/>
      <c r="I93" s="198"/>
      <c r="J93" s="214"/>
      <c r="K93" s="202"/>
      <c r="L93" s="202"/>
      <c r="M93" s="203"/>
    </row>
    <row r="94" spans="2:13">
      <c r="B94" s="1567" t="s">
        <v>51</v>
      </c>
      <c r="C94" s="161" t="s">
        <v>186</v>
      </c>
      <c r="D94" s="162" t="s">
        <v>187</v>
      </c>
      <c r="E94" s="180"/>
      <c r="F94" s="180"/>
      <c r="G94" s="163" t="s">
        <v>59</v>
      </c>
      <c r="H94" s="163" t="s">
        <v>59</v>
      </c>
      <c r="I94" s="163" t="s">
        <v>59</v>
      </c>
      <c r="J94" s="163" t="s">
        <v>59</v>
      </c>
      <c r="K94" s="163" t="s">
        <v>59</v>
      </c>
      <c r="L94" s="163" t="s">
        <v>59</v>
      </c>
      <c r="M94" s="164">
        <v>325</v>
      </c>
    </row>
    <row r="95" spans="2:13" ht="14.4" thickBot="1">
      <c r="B95" s="1569"/>
      <c r="C95" s="292" t="s">
        <v>188</v>
      </c>
      <c r="D95" s="293" t="s">
        <v>189</v>
      </c>
      <c r="E95" s="294"/>
      <c r="F95" s="294"/>
      <c r="G95" s="96" t="s">
        <v>59</v>
      </c>
      <c r="H95" s="96" t="s">
        <v>59</v>
      </c>
      <c r="I95" s="96" t="s">
        <v>59</v>
      </c>
      <c r="J95" s="96" t="s">
        <v>59</v>
      </c>
      <c r="K95" s="96" t="s">
        <v>59</v>
      </c>
      <c r="L95" s="96" t="s">
        <v>59</v>
      </c>
      <c r="M95" s="169">
        <v>645</v>
      </c>
    </row>
    <row r="96" spans="2:13" ht="14.4" thickBot="1">
      <c r="G96" s="58"/>
      <c r="H96" s="58"/>
      <c r="I96" s="58"/>
      <c r="J96" s="58"/>
      <c r="K96" s="58"/>
      <c r="L96" s="58"/>
    </row>
    <row r="97" spans="2:13" ht="14.4" thickBot="1">
      <c r="B97" s="1607" t="s">
        <v>190</v>
      </c>
      <c r="C97" s="1608"/>
      <c r="D97" s="295" t="s">
        <v>191</v>
      </c>
      <c r="E97" s="295" t="s">
        <v>192</v>
      </c>
      <c r="F97" s="288"/>
      <c r="G97" s="197"/>
      <c r="H97" s="198"/>
      <c r="I97" s="199"/>
      <c r="J97" s="200"/>
      <c r="K97" s="201"/>
      <c r="L97" s="202"/>
      <c r="M97" s="203"/>
    </row>
    <row r="98" spans="2:13">
      <c r="B98" s="1658" t="s">
        <v>51</v>
      </c>
      <c r="C98" s="204"/>
      <c r="D98" s="111" t="s">
        <v>193</v>
      </c>
      <c r="E98" s="111" t="s">
        <v>194</v>
      </c>
      <c r="F98" s="111"/>
      <c r="G98" s="163" t="s">
        <v>195</v>
      </c>
      <c r="H98" s="163"/>
      <c r="I98" s="163"/>
      <c r="J98" s="163"/>
      <c r="K98" s="163"/>
      <c r="L98" s="189"/>
      <c r="M98" s="164">
        <v>699</v>
      </c>
    </row>
    <row r="99" spans="2:13">
      <c r="B99" s="1609"/>
      <c r="C99" s="123" t="s">
        <v>196</v>
      </c>
      <c r="D99" s="123" t="s">
        <v>196</v>
      </c>
      <c r="E99" s="123" t="s">
        <v>194</v>
      </c>
      <c r="F99" s="123"/>
      <c r="G99" s="142"/>
      <c r="H99" s="142"/>
      <c r="I99" s="142" t="s">
        <v>195</v>
      </c>
      <c r="J99" s="142"/>
      <c r="K99" s="142"/>
      <c r="L99" s="143"/>
      <c r="M99" s="167">
        <v>699</v>
      </c>
    </row>
    <row r="100" spans="2:13">
      <c r="B100" s="1609"/>
      <c r="C100" s="209"/>
      <c r="D100" s="123" t="s">
        <v>193</v>
      </c>
      <c r="E100" s="123" t="s">
        <v>194</v>
      </c>
      <c r="F100" s="123"/>
      <c r="G100" s="142"/>
      <c r="H100" s="142"/>
      <c r="I100" s="142"/>
      <c r="J100" s="142" t="s">
        <v>195</v>
      </c>
      <c r="K100" s="142"/>
      <c r="L100" s="143"/>
      <c r="M100" s="167">
        <v>699</v>
      </c>
    </row>
    <row r="101" spans="2:13">
      <c r="B101" s="1609"/>
      <c r="C101" s="296" t="s">
        <v>197</v>
      </c>
      <c r="D101" s="296" t="s">
        <v>197</v>
      </c>
      <c r="E101" s="296" t="s">
        <v>194</v>
      </c>
      <c r="F101" s="296"/>
      <c r="G101" s="227"/>
      <c r="H101" s="227"/>
      <c r="I101" s="227"/>
      <c r="J101" s="227"/>
      <c r="K101" s="227" t="s">
        <v>195</v>
      </c>
      <c r="L101" s="228"/>
      <c r="M101" s="297">
        <v>699</v>
      </c>
    </row>
    <row r="102" spans="2:13" ht="14.4" thickBot="1">
      <c r="B102" s="1610"/>
      <c r="C102" s="205"/>
      <c r="D102" s="127"/>
      <c r="E102" s="127"/>
      <c r="F102" s="127"/>
      <c r="G102" s="145"/>
      <c r="H102" s="145"/>
      <c r="I102" s="145"/>
      <c r="J102" s="145"/>
      <c r="K102" s="145"/>
      <c r="L102" s="146"/>
      <c r="M102" s="206"/>
    </row>
    <row r="103" spans="2:13">
      <c r="B103" s="1657" t="s">
        <v>66</v>
      </c>
      <c r="C103" s="207"/>
      <c r="D103" s="111" t="s">
        <v>193</v>
      </c>
      <c r="E103" s="111" t="s">
        <v>198</v>
      </c>
      <c r="F103" s="111" t="s">
        <v>199</v>
      </c>
      <c r="G103" s="163" t="s">
        <v>195</v>
      </c>
      <c r="H103" s="163"/>
      <c r="I103" s="163"/>
      <c r="J103" s="163"/>
      <c r="K103" s="163"/>
      <c r="L103" s="189"/>
      <c r="M103" s="208">
        <v>849</v>
      </c>
    </row>
    <row r="104" spans="2:13">
      <c r="B104" s="1606"/>
      <c r="C104" s="209" t="s">
        <v>200</v>
      </c>
      <c r="D104" s="123" t="s">
        <v>200</v>
      </c>
      <c r="E104" s="123" t="s">
        <v>198</v>
      </c>
      <c r="F104" s="123" t="s">
        <v>199</v>
      </c>
      <c r="G104" s="142"/>
      <c r="H104" s="142"/>
      <c r="I104" s="142" t="s">
        <v>195</v>
      </c>
      <c r="J104" s="142"/>
      <c r="K104" s="142"/>
      <c r="L104" s="143"/>
      <c r="M104" s="210">
        <v>849</v>
      </c>
    </row>
    <row r="105" spans="2:13">
      <c r="B105" s="1606"/>
      <c r="C105" s="209"/>
      <c r="D105" s="123" t="s">
        <v>193</v>
      </c>
      <c r="E105" s="123" t="s">
        <v>198</v>
      </c>
      <c r="F105" s="123" t="s">
        <v>199</v>
      </c>
      <c r="G105" s="142"/>
      <c r="H105" s="142"/>
      <c r="I105" s="142"/>
      <c r="J105" s="142" t="s">
        <v>195</v>
      </c>
      <c r="K105" s="142"/>
      <c r="L105" s="143"/>
      <c r="M105" s="210">
        <v>849</v>
      </c>
    </row>
    <row r="106" spans="2:13">
      <c r="B106" s="1606"/>
      <c r="C106" s="209" t="s">
        <v>201</v>
      </c>
      <c r="D106" s="123" t="s">
        <v>201</v>
      </c>
      <c r="E106" s="123" t="s">
        <v>198</v>
      </c>
      <c r="F106" s="123" t="s">
        <v>199</v>
      </c>
      <c r="G106" s="142"/>
      <c r="H106" s="142"/>
      <c r="I106" s="142"/>
      <c r="J106" s="142"/>
      <c r="K106" s="142" t="s">
        <v>195</v>
      </c>
      <c r="L106" s="143"/>
      <c r="M106" s="210">
        <v>849</v>
      </c>
    </row>
    <row r="107" spans="2:13" ht="14.4" thickBot="1">
      <c r="B107" s="1652"/>
      <c r="C107" s="94"/>
      <c r="D107" s="95"/>
      <c r="E107" s="95"/>
      <c r="F107" s="95"/>
      <c r="G107" s="96"/>
      <c r="H107" s="96"/>
      <c r="I107" s="96"/>
      <c r="J107" s="96"/>
      <c r="K107" s="96"/>
      <c r="L107" s="97"/>
      <c r="M107" s="98"/>
    </row>
    <row r="108" spans="2:13">
      <c r="G108" s="58"/>
      <c r="H108" s="58"/>
      <c r="I108" s="58"/>
      <c r="J108" s="58"/>
      <c r="K108" s="58"/>
      <c r="L108" s="58"/>
      <c r="M108" s="58"/>
    </row>
    <row r="109" spans="2:13">
      <c r="G109" s="58"/>
      <c r="H109" s="58"/>
      <c r="I109" s="58"/>
      <c r="J109" s="58"/>
      <c r="K109" s="58"/>
      <c r="L109" s="58"/>
    </row>
    <row r="110" spans="2:13">
      <c r="G110" s="58"/>
      <c r="H110" s="58"/>
      <c r="I110" s="58"/>
      <c r="J110" s="58"/>
      <c r="K110" s="58"/>
      <c r="L110" s="58"/>
    </row>
    <row r="111" spans="2:13">
      <c r="G111" s="58"/>
      <c r="H111" s="58"/>
      <c r="I111" s="58"/>
      <c r="J111" s="58"/>
      <c r="K111" s="58"/>
      <c r="L111" s="58"/>
    </row>
    <row r="112" spans="2:13">
      <c r="G112" s="58"/>
      <c r="H112" s="58"/>
      <c r="I112" s="58"/>
      <c r="J112" s="58"/>
      <c r="K112" s="58"/>
      <c r="L112" s="58"/>
    </row>
    <row r="113" spans="7:12">
      <c r="G113" s="58"/>
      <c r="H113" s="58"/>
      <c r="I113" s="58"/>
      <c r="J113" s="58"/>
      <c r="K113" s="58"/>
      <c r="L113" s="58"/>
    </row>
    <row r="114" spans="7:12">
      <c r="G114" s="58"/>
      <c r="H114" s="58"/>
      <c r="I114" s="58"/>
      <c r="J114" s="58"/>
      <c r="K114" s="58"/>
      <c r="L114" s="58"/>
    </row>
    <row r="115" spans="7:12">
      <c r="G115" s="58"/>
      <c r="H115" s="58"/>
      <c r="I115" s="58"/>
      <c r="J115" s="58"/>
      <c r="K115" s="58"/>
      <c r="L115" s="58"/>
    </row>
    <row r="116" spans="7:12">
      <c r="G116" s="58"/>
      <c r="H116" s="58"/>
      <c r="I116" s="58"/>
      <c r="J116" s="58"/>
      <c r="K116" s="58"/>
      <c r="L116" s="58"/>
    </row>
    <row r="117" spans="7:12">
      <c r="G117" s="58"/>
      <c r="H117" s="58"/>
      <c r="I117" s="58"/>
      <c r="J117" s="58"/>
      <c r="K117" s="58"/>
      <c r="L117" s="58"/>
    </row>
    <row r="118" spans="7:12">
      <c r="G118" s="58"/>
      <c r="H118" s="58"/>
      <c r="I118" s="58"/>
      <c r="J118" s="58"/>
      <c r="K118" s="58"/>
      <c r="L118" s="58"/>
    </row>
    <row r="119" spans="7:12">
      <c r="G119" s="58"/>
      <c r="H119" s="58"/>
      <c r="I119" s="58"/>
      <c r="J119" s="58"/>
      <c r="K119" s="58"/>
      <c r="L119" s="58"/>
    </row>
    <row r="120" spans="7:12">
      <c r="G120" s="58"/>
      <c r="H120" s="58"/>
      <c r="I120" s="58"/>
      <c r="J120" s="58"/>
      <c r="K120" s="58"/>
      <c r="L120" s="58"/>
    </row>
    <row r="121" spans="7:12">
      <c r="G121" s="58"/>
      <c r="H121" s="58"/>
      <c r="I121" s="58"/>
      <c r="J121" s="58"/>
      <c r="K121" s="58"/>
      <c r="L121" s="58"/>
    </row>
    <row r="122" spans="7:12">
      <c r="G122" s="58"/>
      <c r="H122" s="58"/>
      <c r="I122" s="58"/>
      <c r="J122" s="58"/>
      <c r="K122" s="58"/>
      <c r="L122" s="58"/>
    </row>
    <row r="123" spans="7:12">
      <c r="G123" s="58"/>
      <c r="H123" s="58"/>
      <c r="I123" s="58"/>
      <c r="J123" s="58"/>
      <c r="K123" s="58"/>
      <c r="L123" s="58"/>
    </row>
    <row r="124" spans="7:12">
      <c r="G124" s="58"/>
      <c r="H124" s="58"/>
      <c r="I124" s="58"/>
      <c r="J124" s="58"/>
      <c r="K124" s="58"/>
      <c r="L124" s="58"/>
    </row>
    <row r="125" spans="7:12">
      <c r="G125" s="58"/>
      <c r="H125" s="58"/>
      <c r="I125" s="58"/>
      <c r="J125" s="58"/>
      <c r="K125" s="58"/>
      <c r="L125" s="58"/>
    </row>
    <row r="126" spans="7:12">
      <c r="G126" s="58"/>
      <c r="H126" s="58"/>
      <c r="I126" s="58"/>
      <c r="J126" s="58"/>
      <c r="K126" s="58"/>
      <c r="L126" s="58"/>
    </row>
    <row r="127" spans="7:12">
      <c r="G127" s="58"/>
      <c r="H127" s="58"/>
      <c r="I127" s="58"/>
      <c r="J127" s="58"/>
      <c r="K127" s="58"/>
      <c r="L127" s="58"/>
    </row>
    <row r="128" spans="7:12">
      <c r="G128" s="58"/>
      <c r="H128" s="58"/>
      <c r="I128" s="58"/>
      <c r="J128" s="58"/>
      <c r="K128" s="58"/>
      <c r="L128" s="58"/>
    </row>
    <row r="129" spans="7:12">
      <c r="G129" s="58"/>
      <c r="H129" s="58"/>
      <c r="I129" s="58"/>
      <c r="J129" s="58"/>
      <c r="K129" s="58"/>
      <c r="L129" s="58"/>
    </row>
    <row r="130" spans="7:12">
      <c r="G130" s="58"/>
      <c r="H130" s="58"/>
      <c r="I130" s="58"/>
      <c r="J130" s="58"/>
      <c r="K130" s="58"/>
      <c r="L130" s="58"/>
    </row>
    <row r="131" spans="7:12">
      <c r="G131" s="58"/>
      <c r="H131" s="58"/>
      <c r="I131" s="58"/>
      <c r="J131" s="58"/>
      <c r="K131" s="58"/>
      <c r="L131" s="58"/>
    </row>
    <row r="132" spans="7:12">
      <c r="G132" s="58"/>
      <c r="H132" s="58"/>
      <c r="I132" s="58"/>
      <c r="J132" s="58"/>
      <c r="K132" s="58"/>
      <c r="L132" s="58"/>
    </row>
    <row r="133" spans="7:12">
      <c r="G133" s="58"/>
      <c r="H133" s="58"/>
      <c r="I133" s="58"/>
      <c r="J133" s="58"/>
      <c r="K133" s="58"/>
      <c r="L133" s="58"/>
    </row>
    <row r="134" spans="7:12">
      <c r="G134" s="58"/>
      <c r="H134" s="58"/>
      <c r="I134" s="58"/>
      <c r="J134" s="58"/>
      <c r="K134" s="58"/>
      <c r="L134" s="58"/>
    </row>
    <row r="135" spans="7:12">
      <c r="G135" s="58"/>
      <c r="H135" s="58"/>
      <c r="I135" s="58"/>
      <c r="J135" s="58"/>
      <c r="K135" s="58"/>
      <c r="L135" s="58"/>
    </row>
    <row r="136" spans="7:12">
      <c r="G136" s="58"/>
      <c r="H136" s="58"/>
      <c r="I136" s="58"/>
      <c r="J136" s="58"/>
      <c r="K136" s="58"/>
      <c r="L136" s="58"/>
    </row>
    <row r="137" spans="7:12">
      <c r="G137" s="58"/>
      <c r="H137" s="58"/>
      <c r="I137" s="58"/>
      <c r="J137" s="58"/>
      <c r="K137" s="58"/>
      <c r="L137" s="58"/>
    </row>
    <row r="138" spans="7:12">
      <c r="G138" s="58"/>
      <c r="H138" s="58"/>
      <c r="I138" s="58"/>
      <c r="J138" s="58"/>
      <c r="K138" s="58"/>
      <c r="L138" s="58"/>
    </row>
    <row r="139" spans="7:12">
      <c r="G139" s="58"/>
      <c r="H139" s="58"/>
      <c r="I139" s="58"/>
      <c r="J139" s="58"/>
      <c r="K139" s="58"/>
      <c r="L139" s="58"/>
    </row>
    <row r="140" spans="7:12">
      <c r="G140" s="58"/>
      <c r="H140" s="58"/>
      <c r="I140" s="58"/>
      <c r="J140" s="58"/>
      <c r="K140" s="58"/>
      <c r="L140" s="58"/>
    </row>
    <row r="141" spans="7:12">
      <c r="G141" s="58"/>
      <c r="H141" s="58"/>
      <c r="I141" s="58"/>
      <c r="J141" s="58"/>
      <c r="K141" s="58"/>
      <c r="L141" s="58"/>
    </row>
    <row r="142" spans="7:12">
      <c r="G142" s="58"/>
      <c r="H142" s="58"/>
      <c r="I142" s="58"/>
      <c r="J142" s="58"/>
      <c r="K142" s="58"/>
      <c r="L142" s="58"/>
    </row>
    <row r="143" spans="7:12">
      <c r="G143" s="58"/>
      <c r="H143" s="58"/>
      <c r="I143" s="58"/>
      <c r="J143" s="58"/>
      <c r="K143" s="58"/>
      <c r="L143" s="58"/>
    </row>
    <row r="144" spans="7:12">
      <c r="G144" s="58"/>
      <c r="H144" s="58"/>
      <c r="I144" s="58"/>
      <c r="J144" s="58"/>
      <c r="K144" s="58"/>
      <c r="L144" s="58"/>
    </row>
    <row r="145" spans="7:12">
      <c r="G145" s="58"/>
      <c r="H145" s="58"/>
      <c r="I145" s="58"/>
      <c r="J145" s="58"/>
      <c r="K145" s="58"/>
      <c r="L145" s="58"/>
    </row>
    <row r="146" spans="7:12">
      <c r="G146" s="58"/>
      <c r="H146" s="58"/>
      <c r="I146" s="58"/>
      <c r="J146" s="58"/>
      <c r="K146" s="58"/>
      <c r="L146" s="58"/>
    </row>
    <row r="147" spans="7:12">
      <c r="G147" s="58"/>
      <c r="H147" s="58"/>
      <c r="I147" s="58"/>
      <c r="J147" s="58"/>
      <c r="K147" s="58"/>
      <c r="L147" s="58"/>
    </row>
    <row r="148" spans="7:12">
      <c r="G148" s="58"/>
      <c r="H148" s="58"/>
      <c r="I148" s="58"/>
      <c r="J148" s="58"/>
      <c r="K148" s="58"/>
      <c r="L148" s="58"/>
    </row>
    <row r="149" spans="7:12">
      <c r="G149" s="58"/>
      <c r="H149" s="58"/>
      <c r="I149" s="58"/>
      <c r="J149" s="58"/>
      <c r="K149" s="58"/>
      <c r="L149" s="58"/>
    </row>
    <row r="150" spans="7:12">
      <c r="G150" s="58"/>
      <c r="H150" s="58"/>
      <c r="I150" s="58"/>
      <c r="J150" s="58"/>
      <c r="K150" s="58"/>
      <c r="L150" s="58"/>
    </row>
    <row r="151" spans="7:12">
      <c r="G151" s="58"/>
      <c r="H151" s="58"/>
      <c r="I151" s="58"/>
      <c r="J151" s="58"/>
      <c r="K151" s="58"/>
      <c r="L151" s="58"/>
    </row>
    <row r="152" spans="7:12">
      <c r="G152" s="58"/>
      <c r="H152" s="58"/>
      <c r="I152" s="58"/>
      <c r="J152" s="58"/>
      <c r="K152" s="58"/>
      <c r="L152" s="58"/>
    </row>
    <row r="153" spans="7:12">
      <c r="G153" s="58"/>
      <c r="H153" s="58"/>
      <c r="I153" s="58"/>
      <c r="J153" s="58"/>
      <c r="K153" s="58"/>
      <c r="L153" s="58"/>
    </row>
    <row r="154" spans="7:12">
      <c r="G154" s="58"/>
      <c r="H154" s="58"/>
      <c r="I154" s="58"/>
      <c r="J154" s="58"/>
      <c r="K154" s="58"/>
      <c r="L154" s="58"/>
    </row>
    <row r="155" spans="7:12">
      <c r="G155" s="58"/>
      <c r="H155" s="58"/>
      <c r="I155" s="58"/>
      <c r="J155" s="58"/>
      <c r="K155" s="58"/>
      <c r="L155" s="58"/>
    </row>
    <row r="156" spans="7:12">
      <c r="G156" s="58"/>
      <c r="H156" s="58"/>
      <c r="I156" s="58"/>
      <c r="J156" s="58"/>
      <c r="K156" s="58"/>
      <c r="L156" s="58"/>
    </row>
    <row r="157" spans="7:12">
      <c r="G157" s="58"/>
      <c r="H157" s="58"/>
      <c r="I157" s="58"/>
      <c r="J157" s="58"/>
      <c r="K157" s="58"/>
      <c r="L157" s="58"/>
    </row>
    <row r="158" spans="7:12">
      <c r="G158" s="58"/>
      <c r="H158" s="58"/>
      <c r="I158" s="58"/>
      <c r="J158" s="58"/>
      <c r="K158" s="58"/>
      <c r="L158" s="58"/>
    </row>
    <row r="159" spans="7:12">
      <c r="G159" s="58"/>
      <c r="H159" s="58"/>
      <c r="I159" s="58"/>
      <c r="J159" s="58"/>
      <c r="K159" s="58"/>
      <c r="L159" s="58"/>
    </row>
    <row r="160" spans="7:12">
      <c r="G160" s="58"/>
      <c r="H160" s="58"/>
      <c r="I160" s="58"/>
      <c r="J160" s="58"/>
      <c r="K160" s="58"/>
      <c r="L160" s="58"/>
    </row>
    <row r="161" spans="7:12">
      <c r="G161" s="58"/>
      <c r="H161" s="58"/>
      <c r="I161" s="58"/>
      <c r="J161" s="58"/>
      <c r="K161" s="58"/>
      <c r="L161" s="58"/>
    </row>
    <row r="162" spans="7:12">
      <c r="G162" s="58"/>
      <c r="H162" s="58"/>
      <c r="I162" s="58"/>
      <c r="J162" s="58"/>
      <c r="K162" s="58"/>
      <c r="L162" s="58"/>
    </row>
    <row r="163" spans="7:12">
      <c r="G163" s="58"/>
      <c r="H163" s="58"/>
      <c r="I163" s="58"/>
      <c r="J163" s="58"/>
      <c r="K163" s="58"/>
      <c r="L163" s="58"/>
    </row>
    <row r="164" spans="7:12">
      <c r="G164" s="58"/>
      <c r="H164" s="58"/>
      <c r="I164" s="58"/>
      <c r="J164" s="58"/>
      <c r="K164" s="58"/>
      <c r="L164" s="58"/>
    </row>
    <row r="165" spans="7:12">
      <c r="G165" s="58"/>
      <c r="H165" s="58"/>
      <c r="I165" s="58"/>
      <c r="J165" s="58"/>
      <c r="K165" s="58"/>
      <c r="L165" s="58"/>
    </row>
    <row r="166" spans="7:12">
      <c r="G166" s="58"/>
      <c r="H166" s="58"/>
      <c r="I166" s="58"/>
      <c r="J166" s="58"/>
      <c r="K166" s="58"/>
      <c r="L166" s="58"/>
    </row>
    <row r="167" spans="7:12">
      <c r="G167" s="58"/>
      <c r="H167" s="58"/>
      <c r="I167" s="58"/>
      <c r="J167" s="58"/>
      <c r="K167" s="58"/>
      <c r="L167" s="58"/>
    </row>
    <row r="168" spans="7:12">
      <c r="G168" s="58"/>
      <c r="H168" s="58"/>
      <c r="I168" s="58"/>
      <c r="J168" s="58"/>
      <c r="K168" s="58"/>
      <c r="L168" s="58"/>
    </row>
    <row r="169" spans="7:12">
      <c r="G169" s="58"/>
      <c r="H169" s="58"/>
      <c r="I169" s="58"/>
      <c r="J169" s="58"/>
      <c r="K169" s="58"/>
      <c r="L169" s="58"/>
    </row>
    <row r="170" spans="7:12">
      <c r="G170" s="58"/>
      <c r="H170" s="58"/>
      <c r="I170" s="58"/>
      <c r="J170" s="58"/>
      <c r="K170" s="58"/>
      <c r="L170" s="58"/>
    </row>
    <row r="171" spans="7:12">
      <c r="G171" s="58"/>
      <c r="H171" s="58"/>
      <c r="I171" s="58"/>
      <c r="J171" s="58"/>
      <c r="K171" s="58"/>
      <c r="L171" s="58"/>
    </row>
    <row r="172" spans="7:12">
      <c r="G172" s="58"/>
      <c r="H172" s="58"/>
      <c r="I172" s="58"/>
      <c r="J172" s="58"/>
      <c r="K172" s="58"/>
      <c r="L172" s="58"/>
    </row>
    <row r="173" spans="7:12">
      <c r="G173" s="58"/>
      <c r="H173" s="58"/>
      <c r="I173" s="58"/>
      <c r="J173" s="58"/>
      <c r="K173" s="58"/>
      <c r="L173" s="58"/>
    </row>
    <row r="174" spans="7:12">
      <c r="G174" s="58"/>
      <c r="H174" s="58"/>
      <c r="I174" s="58"/>
      <c r="J174" s="58"/>
      <c r="K174" s="58"/>
      <c r="L174" s="58"/>
    </row>
    <row r="175" spans="7:12">
      <c r="G175" s="58"/>
      <c r="H175" s="58"/>
      <c r="I175" s="58"/>
      <c r="J175" s="58"/>
      <c r="K175" s="58"/>
      <c r="L175" s="58"/>
    </row>
    <row r="176" spans="7:12">
      <c r="G176" s="58"/>
      <c r="H176" s="58"/>
      <c r="I176" s="58"/>
      <c r="J176" s="58"/>
      <c r="K176" s="58"/>
      <c r="L176" s="58"/>
    </row>
    <row r="177" spans="7:12">
      <c r="G177" s="58"/>
      <c r="H177" s="58"/>
      <c r="I177" s="58"/>
      <c r="J177" s="58"/>
      <c r="K177" s="58"/>
      <c r="L177" s="58"/>
    </row>
    <row r="178" spans="7:12">
      <c r="G178" s="58"/>
      <c r="H178" s="58"/>
      <c r="I178" s="58"/>
      <c r="J178" s="58"/>
      <c r="K178" s="58"/>
      <c r="L178" s="58"/>
    </row>
    <row r="179" spans="7:12">
      <c r="G179" s="58"/>
      <c r="H179" s="58"/>
      <c r="I179" s="58"/>
      <c r="J179" s="58"/>
      <c r="K179" s="58"/>
      <c r="L179" s="58"/>
    </row>
    <row r="180" spans="7:12">
      <c r="G180" s="58"/>
      <c r="H180" s="58"/>
      <c r="I180" s="58"/>
      <c r="J180" s="58"/>
      <c r="K180" s="58"/>
      <c r="L180" s="58"/>
    </row>
    <row r="181" spans="7:12">
      <c r="G181" s="58"/>
      <c r="H181" s="58"/>
      <c r="I181" s="58"/>
      <c r="J181" s="58"/>
      <c r="K181" s="58"/>
      <c r="L181" s="58"/>
    </row>
    <row r="182" spans="7:12">
      <c r="G182" s="58"/>
      <c r="H182" s="58"/>
      <c r="I182" s="58"/>
      <c r="J182" s="58"/>
      <c r="K182" s="58"/>
      <c r="L182" s="58"/>
    </row>
    <row r="183" spans="7:12">
      <c r="G183" s="58"/>
      <c r="H183" s="58"/>
      <c r="I183" s="58"/>
      <c r="J183" s="58"/>
      <c r="K183" s="58"/>
      <c r="L183" s="58"/>
    </row>
    <row r="184" spans="7:12">
      <c r="G184" s="58"/>
      <c r="H184" s="58"/>
      <c r="I184" s="58"/>
      <c r="J184" s="58"/>
      <c r="K184" s="58"/>
      <c r="L184" s="58"/>
    </row>
    <row r="185" spans="7:12">
      <c r="G185" s="58"/>
      <c r="H185" s="58"/>
      <c r="I185" s="58"/>
      <c r="J185" s="58"/>
      <c r="K185" s="58"/>
      <c r="L185" s="58"/>
    </row>
    <row r="186" spans="7:12">
      <c r="G186" s="58"/>
      <c r="H186" s="58"/>
      <c r="I186" s="58"/>
      <c r="J186" s="58"/>
      <c r="K186" s="58"/>
      <c r="L186" s="58"/>
    </row>
    <row r="187" spans="7:12">
      <c r="G187" s="58"/>
      <c r="H187" s="58"/>
      <c r="I187" s="58"/>
      <c r="J187" s="58"/>
      <c r="K187" s="58"/>
      <c r="L187" s="58"/>
    </row>
    <row r="188" spans="7:12">
      <c r="G188" s="58"/>
      <c r="H188" s="58"/>
      <c r="I188" s="58"/>
      <c r="J188" s="58"/>
      <c r="K188" s="58"/>
      <c r="L188" s="58"/>
    </row>
    <row r="189" spans="7:12">
      <c r="G189" s="58"/>
      <c r="H189" s="58"/>
      <c r="I189" s="58"/>
      <c r="J189" s="58"/>
      <c r="K189" s="58"/>
      <c r="L189" s="58"/>
    </row>
    <row r="190" spans="7:12">
      <c r="G190" s="58"/>
      <c r="H190" s="58"/>
      <c r="I190" s="58"/>
      <c r="J190" s="58"/>
      <c r="K190" s="58"/>
      <c r="L190" s="58"/>
    </row>
  </sheetData>
  <sheetProtection algorithmName="SHA-512" hashValue="6D1/uDLx6ibV/raUWiw+EVuTUQptH3j0iByf08zqQRHNXOrIsa++fnatW7sg2QPNHwKIhoOxhrrBGVvzVH0yzQ==" saltValue="DMar9UrD6Jld7HjBu8+o5g==" spinCount="100000" sheet="1" objects="1" scenarios="1"/>
  <mergeCells count="31">
    <mergeCell ref="B31:B33"/>
    <mergeCell ref="B1:D1"/>
    <mergeCell ref="B4:C4"/>
    <mergeCell ref="B5:C5"/>
    <mergeCell ref="B6:B7"/>
    <mergeCell ref="B9:C9"/>
    <mergeCell ref="B10:B14"/>
    <mergeCell ref="B15:B22"/>
    <mergeCell ref="B24:C24"/>
    <mergeCell ref="B25:B26"/>
    <mergeCell ref="B27:B28"/>
    <mergeCell ref="B30:C30"/>
    <mergeCell ref="B74:B87"/>
    <mergeCell ref="B37:B41"/>
    <mergeCell ref="B42:B47"/>
    <mergeCell ref="B49:C49"/>
    <mergeCell ref="B50:B51"/>
    <mergeCell ref="B52:B54"/>
    <mergeCell ref="B56:C56"/>
    <mergeCell ref="B58:B60"/>
    <mergeCell ref="B63:B64"/>
    <mergeCell ref="B65:B67"/>
    <mergeCell ref="B69:C69"/>
    <mergeCell ref="B70:B73"/>
    <mergeCell ref="B103:B107"/>
    <mergeCell ref="B89:C89"/>
    <mergeCell ref="B90:B91"/>
    <mergeCell ref="B93:C93"/>
    <mergeCell ref="B94:B95"/>
    <mergeCell ref="B97:C97"/>
    <mergeCell ref="B98:B102"/>
  </mergeCells>
  <hyperlinks>
    <hyperlink ref="A1" location="Contents!A1" display="Contents" xr:uid="{60348240-2037-44AE-AB0B-44890896756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B6A5-68B5-48F8-BFFB-737D2842F0F2}">
  <sheetPr codeName="Sheet32">
    <tabColor theme="1" tint="4.9989318521683403E-2"/>
  </sheetPr>
  <dimension ref="A1:G371"/>
  <sheetViews>
    <sheetView zoomScale="80" zoomScaleNormal="80" workbookViewId="0">
      <selection activeCell="E1" sqref="E1"/>
    </sheetView>
  </sheetViews>
  <sheetFormatPr defaultRowHeight="14.4"/>
  <cols>
    <col min="2" max="2" width="5.77734375" customWidth="1"/>
    <col min="3" max="3" width="17.44140625" bestFit="1" customWidth="1"/>
    <col min="4" max="4" width="101.77734375" bestFit="1" customWidth="1"/>
    <col min="5" max="5" width="36.109375" bestFit="1" customWidth="1"/>
    <col min="6" max="6" width="49.21875" bestFit="1" customWidth="1"/>
  </cols>
  <sheetData>
    <row r="1" spans="1:7" ht="15" thickBot="1">
      <c r="A1" s="18" t="s">
        <v>0</v>
      </c>
      <c r="B1" s="1704" t="s">
        <v>2317</v>
      </c>
      <c r="C1" s="1705"/>
      <c r="D1" s="1706"/>
      <c r="E1" s="1375">
        <f>Cover!B6</f>
        <v>2025</v>
      </c>
      <c r="F1" s="598"/>
      <c r="G1" s="599"/>
    </row>
    <row r="2" spans="1:7" ht="15" thickBot="1">
      <c r="G2" s="600"/>
    </row>
    <row r="3" spans="1:7" ht="15" thickBot="1">
      <c r="B3" s="1707" t="s">
        <v>1010</v>
      </c>
      <c r="C3" s="1708"/>
      <c r="D3" s="659" t="s">
        <v>1011</v>
      </c>
      <c r="E3" s="659" t="s">
        <v>1012</v>
      </c>
      <c r="F3" s="659"/>
      <c r="G3" s="1031"/>
    </row>
    <row r="4" spans="1:7" ht="15" thickBot="1">
      <c r="B4" s="1709" t="s">
        <v>1013</v>
      </c>
      <c r="C4" s="603" t="s">
        <v>34</v>
      </c>
      <c r="D4" s="604" t="s">
        <v>35</v>
      </c>
      <c r="E4" s="604" t="s">
        <v>250</v>
      </c>
      <c r="F4" s="604" t="s">
        <v>1014</v>
      </c>
      <c r="G4" s="605" t="s">
        <v>249</v>
      </c>
    </row>
    <row r="5" spans="1:7">
      <c r="B5" s="1710"/>
      <c r="C5" s="6" t="s">
        <v>1843</v>
      </c>
      <c r="D5" s="7" t="s">
        <v>1844</v>
      </c>
      <c r="E5" s="7"/>
      <c r="F5" s="7"/>
      <c r="G5" s="1032">
        <v>1633.92</v>
      </c>
    </row>
    <row r="6" spans="1:7">
      <c r="B6" s="1710"/>
      <c r="C6" s="14" t="s">
        <v>1845</v>
      </c>
      <c r="D6" s="10" t="s">
        <v>1846</v>
      </c>
      <c r="E6" s="10"/>
      <c r="F6" s="10"/>
      <c r="G6" s="623">
        <v>1693.55</v>
      </c>
    </row>
    <row r="7" spans="1:7">
      <c r="B7" s="1710"/>
      <c r="C7" s="14" t="s">
        <v>1022</v>
      </c>
      <c r="D7" s="10" t="s">
        <v>1167</v>
      </c>
      <c r="E7" s="10"/>
      <c r="F7" s="10"/>
      <c r="G7" s="623">
        <v>611.79999999999995</v>
      </c>
    </row>
    <row r="8" spans="1:7">
      <c r="B8" s="1710"/>
      <c r="C8" t="s">
        <v>1030</v>
      </c>
      <c r="D8" s="10" t="s">
        <v>1031</v>
      </c>
      <c r="E8" s="10"/>
      <c r="F8" s="10"/>
      <c r="G8" s="623">
        <v>321</v>
      </c>
    </row>
    <row r="9" spans="1:7" ht="15" thickBot="1">
      <c r="B9" s="1711"/>
      <c r="C9" s="54"/>
      <c r="D9" s="8"/>
      <c r="E9" s="8"/>
      <c r="F9" s="8"/>
      <c r="G9" s="633"/>
    </row>
    <row r="10" spans="1:7" ht="15" thickBot="1">
      <c r="G10" s="600"/>
    </row>
    <row r="11" spans="1:7" ht="15" thickBot="1">
      <c r="B11" s="1033" t="s">
        <v>1847</v>
      </c>
      <c r="C11" s="1034"/>
      <c r="D11" s="1034" t="s">
        <v>1848</v>
      </c>
      <c r="E11" s="1035" t="s">
        <v>1849</v>
      </c>
      <c r="F11" s="1034"/>
      <c r="G11" s="1036" t="s">
        <v>1850</v>
      </c>
    </row>
    <row r="12" spans="1:7">
      <c r="B12" s="1712" t="s">
        <v>1125</v>
      </c>
      <c r="C12" s="1037" t="s">
        <v>34</v>
      </c>
      <c r="D12" s="1038" t="s">
        <v>35</v>
      </c>
      <c r="E12" s="1038" t="s">
        <v>250</v>
      </c>
      <c r="F12" s="1038" t="s">
        <v>1014</v>
      </c>
      <c r="G12" s="1038" t="s">
        <v>249</v>
      </c>
    </row>
    <row r="13" spans="1:7">
      <c r="B13" s="1713"/>
      <c r="C13" s="10" t="s">
        <v>1851</v>
      </c>
      <c r="D13" s="10" t="s">
        <v>1852</v>
      </c>
      <c r="E13" s="10" t="s">
        <v>1853</v>
      </c>
      <c r="F13" s="10" t="s">
        <v>1854</v>
      </c>
      <c r="G13" s="1039">
        <v>545.38</v>
      </c>
    </row>
    <row r="14" spans="1:7">
      <c r="B14" s="1713"/>
      <c r="C14" s="10" t="s">
        <v>1855</v>
      </c>
      <c r="D14" s="10" t="s">
        <v>1852</v>
      </c>
      <c r="E14" s="10" t="s">
        <v>1856</v>
      </c>
      <c r="F14" s="10" t="s">
        <v>1854</v>
      </c>
      <c r="G14" s="1039">
        <v>545.38</v>
      </c>
    </row>
    <row r="15" spans="1:7">
      <c r="B15" s="1713"/>
      <c r="C15" s="10" t="s">
        <v>1857</v>
      </c>
      <c r="D15" s="10" t="s">
        <v>1858</v>
      </c>
      <c r="E15" s="10" t="s">
        <v>1853</v>
      </c>
      <c r="F15" s="10" t="s">
        <v>1854</v>
      </c>
      <c r="G15" s="1039">
        <v>542.02</v>
      </c>
    </row>
    <row r="16" spans="1:7">
      <c r="B16" s="1713"/>
      <c r="C16" s="10" t="s">
        <v>1859</v>
      </c>
      <c r="D16" s="10" t="s">
        <v>1858</v>
      </c>
      <c r="E16" s="10" t="s">
        <v>1856</v>
      </c>
      <c r="F16" s="10" t="s">
        <v>1854</v>
      </c>
      <c r="G16" s="1039">
        <v>542.02</v>
      </c>
    </row>
    <row r="17" spans="2:7">
      <c r="B17" s="1713"/>
      <c r="C17" s="10" t="s">
        <v>1860</v>
      </c>
      <c r="D17" s="10" t="s">
        <v>1861</v>
      </c>
      <c r="E17" s="10" t="s">
        <v>1853</v>
      </c>
      <c r="F17" s="10" t="s">
        <v>1854</v>
      </c>
      <c r="G17" s="1039">
        <v>319.33</v>
      </c>
    </row>
    <row r="18" spans="2:7">
      <c r="B18" s="1713"/>
      <c r="C18" s="10" t="s">
        <v>1862</v>
      </c>
      <c r="D18" s="10" t="s">
        <v>1861</v>
      </c>
      <c r="E18" s="10" t="s">
        <v>1856</v>
      </c>
      <c r="F18" s="10" t="s">
        <v>1854</v>
      </c>
      <c r="G18" s="1039">
        <v>319.33</v>
      </c>
    </row>
    <row r="19" spans="2:7">
      <c r="B19" s="1713"/>
      <c r="C19" s="10"/>
      <c r="D19" s="10"/>
      <c r="E19" s="10"/>
      <c r="F19" s="10"/>
      <c r="G19" s="12"/>
    </row>
    <row r="20" spans="2:7">
      <c r="B20" s="1713"/>
      <c r="C20" s="10" t="s">
        <v>1863</v>
      </c>
      <c r="D20" s="10" t="s">
        <v>1864</v>
      </c>
      <c r="E20" s="10" t="s">
        <v>1865</v>
      </c>
      <c r="F20" s="10" t="s">
        <v>1866</v>
      </c>
      <c r="G20" s="1039">
        <v>339.2</v>
      </c>
    </row>
    <row r="21" spans="2:7" ht="15" thickBot="1">
      <c r="B21" s="1714"/>
      <c r="C21" s="8" t="s">
        <v>1867</v>
      </c>
      <c r="D21" s="8" t="s">
        <v>1868</v>
      </c>
      <c r="E21" s="8" t="s">
        <v>1869</v>
      </c>
      <c r="F21" s="8" t="s">
        <v>1870</v>
      </c>
      <c r="G21" s="1040">
        <v>142.86000000000001</v>
      </c>
    </row>
    <row r="22" spans="2:7" ht="15" thickBot="1"/>
    <row r="23" spans="2:7" ht="15" thickBot="1">
      <c r="B23" s="1041" t="s">
        <v>1077</v>
      </c>
      <c r="C23" s="1042"/>
      <c r="D23" s="1043" t="s">
        <v>1078</v>
      </c>
      <c r="E23" s="1043" t="s">
        <v>1871</v>
      </c>
      <c r="F23" s="1044"/>
      <c r="G23" s="1045" t="s">
        <v>1080</v>
      </c>
    </row>
    <row r="24" spans="2:7" ht="15" thickBot="1">
      <c r="B24" s="1715" t="s">
        <v>1083</v>
      </c>
      <c r="C24" s="331" t="s">
        <v>34</v>
      </c>
      <c r="D24" s="318" t="s">
        <v>35</v>
      </c>
      <c r="E24" s="318" t="s">
        <v>250</v>
      </c>
      <c r="F24" s="318" t="s">
        <v>1085</v>
      </c>
      <c r="G24" s="618" t="s">
        <v>249</v>
      </c>
    </row>
    <row r="25" spans="2:7">
      <c r="B25" s="1716"/>
      <c r="C25" s="315" t="s">
        <v>1872</v>
      </c>
      <c r="D25" s="463" t="s">
        <v>1873</v>
      </c>
      <c r="E25" s="463"/>
      <c r="F25" s="463" t="s">
        <v>1874</v>
      </c>
      <c r="G25" s="624"/>
    </row>
    <row r="26" spans="2:7">
      <c r="B26" s="1716"/>
      <c r="C26" s="315" t="s">
        <v>1875</v>
      </c>
      <c r="D26" s="463" t="s">
        <v>1873</v>
      </c>
      <c r="E26" s="463"/>
      <c r="F26" s="463" t="s">
        <v>1874</v>
      </c>
      <c r="G26" s="624"/>
    </row>
    <row r="27" spans="2:7">
      <c r="B27" s="1716"/>
      <c r="C27" s="315" t="s">
        <v>1876</v>
      </c>
      <c r="D27" s="463" t="s">
        <v>1877</v>
      </c>
      <c r="E27" s="632" t="s">
        <v>1878</v>
      </c>
      <c r="F27" s="463" t="s">
        <v>1879</v>
      </c>
      <c r="G27" s="623">
        <v>2200</v>
      </c>
    </row>
    <row r="28" spans="2:7">
      <c r="B28" s="1716"/>
      <c r="C28" s="315" t="s">
        <v>1880</v>
      </c>
      <c r="D28" s="463" t="s">
        <v>1877</v>
      </c>
      <c r="E28" s="632" t="s">
        <v>1878</v>
      </c>
      <c r="F28" s="463" t="s">
        <v>1879</v>
      </c>
      <c r="G28" s="623">
        <v>2200</v>
      </c>
    </row>
    <row r="29" spans="2:7">
      <c r="B29" s="1716"/>
      <c r="C29" s="315" t="s">
        <v>1881</v>
      </c>
      <c r="D29" s="463" t="s">
        <v>1882</v>
      </c>
      <c r="E29" s="463"/>
      <c r="F29" s="463" t="s">
        <v>1883</v>
      </c>
      <c r="G29" s="624"/>
    </row>
    <row r="30" spans="2:7">
      <c r="B30" s="1716"/>
      <c r="C30" s="17" t="s">
        <v>1884</v>
      </c>
      <c r="D30" s="10" t="s">
        <v>1882</v>
      </c>
      <c r="E30" s="463"/>
      <c r="F30" s="463" t="s">
        <v>1883</v>
      </c>
      <c r="G30" s="624"/>
    </row>
    <row r="31" spans="2:7">
      <c r="B31" s="1716"/>
      <c r="C31" s="17" t="s">
        <v>1885</v>
      </c>
      <c r="D31" s="10" t="s">
        <v>1886</v>
      </c>
      <c r="E31" s="463"/>
      <c r="F31" s="463" t="s">
        <v>1887</v>
      </c>
      <c r="G31" s="624">
        <v>2200</v>
      </c>
    </row>
    <row r="32" spans="2:7">
      <c r="B32" s="1716"/>
      <c r="C32" s="17" t="s">
        <v>1888</v>
      </c>
      <c r="D32" s="10" t="s">
        <v>1886</v>
      </c>
      <c r="E32" s="463"/>
      <c r="F32" s="463" t="s">
        <v>1887</v>
      </c>
      <c r="G32" s="624">
        <v>2200</v>
      </c>
    </row>
    <row r="33" spans="2:7">
      <c r="B33" s="1716"/>
      <c r="C33" s="17" t="s">
        <v>1889</v>
      </c>
      <c r="D33" s="10" t="s">
        <v>1890</v>
      </c>
      <c r="E33" s="463"/>
      <c r="F33" s="10" t="s">
        <v>1891</v>
      </c>
      <c r="G33" s="625">
        <v>2200</v>
      </c>
    </row>
    <row r="34" spans="2:7">
      <c r="B34" s="1716"/>
      <c r="C34" s="17" t="s">
        <v>1892</v>
      </c>
      <c r="D34" s="10" t="s">
        <v>1890</v>
      </c>
      <c r="E34" s="463"/>
      <c r="F34" s="10" t="s">
        <v>1891</v>
      </c>
      <c r="G34" s="625">
        <v>2200</v>
      </c>
    </row>
    <row r="35" spans="2:7">
      <c r="B35" s="1716"/>
      <c r="C35" s="17" t="s">
        <v>1893</v>
      </c>
      <c r="D35" s="10" t="s">
        <v>1894</v>
      </c>
      <c r="E35" s="463"/>
      <c r="F35" s="10" t="s">
        <v>1895</v>
      </c>
      <c r="G35" s="624">
        <v>2200</v>
      </c>
    </row>
    <row r="36" spans="2:7">
      <c r="B36" s="1716"/>
      <c r="C36" s="17" t="s">
        <v>1896</v>
      </c>
      <c r="D36" s="10" t="s">
        <v>1894</v>
      </c>
      <c r="E36" s="463"/>
      <c r="F36" s="10" t="s">
        <v>1895</v>
      </c>
      <c r="G36" s="624">
        <v>2200</v>
      </c>
    </row>
    <row r="37" spans="2:7">
      <c r="B37" s="1716"/>
      <c r="C37" s="17" t="s">
        <v>1897</v>
      </c>
      <c r="D37" s="10" t="s">
        <v>1898</v>
      </c>
      <c r="E37" s="463"/>
      <c r="F37" s="10" t="s">
        <v>1899</v>
      </c>
      <c r="G37" s="624">
        <v>2200</v>
      </c>
    </row>
    <row r="38" spans="2:7">
      <c r="B38" s="1716"/>
      <c r="C38" s="17" t="s">
        <v>1900</v>
      </c>
      <c r="D38" s="10" t="s">
        <v>1898</v>
      </c>
      <c r="E38" s="463"/>
      <c r="F38" s="13" t="s">
        <v>1899</v>
      </c>
      <c r="G38" s="625">
        <v>2200</v>
      </c>
    </row>
    <row r="39" spans="2:7">
      <c r="B39" s="1716"/>
      <c r="C39" s="17" t="s">
        <v>1901</v>
      </c>
      <c r="D39" s="10" t="s">
        <v>1902</v>
      </c>
      <c r="E39" s="1046"/>
      <c r="F39" s="10"/>
      <c r="G39" s="623">
        <v>2200</v>
      </c>
    </row>
    <row r="40" spans="2:7">
      <c r="B40" s="1716"/>
      <c r="C40" s="17" t="s">
        <v>1903</v>
      </c>
      <c r="D40" s="10" t="s">
        <v>1904</v>
      </c>
      <c r="E40" s="1046"/>
      <c r="F40" s="10"/>
      <c r="G40" s="623">
        <v>2200</v>
      </c>
    </row>
    <row r="41" spans="2:7">
      <c r="B41" s="1716"/>
      <c r="C41" s="17" t="s">
        <v>1905</v>
      </c>
      <c r="D41" s="13" t="s">
        <v>1906</v>
      </c>
      <c r="E41" s="1046"/>
      <c r="F41" s="13"/>
      <c r="G41" s="623">
        <v>650</v>
      </c>
    </row>
    <row r="42" spans="2:7">
      <c r="B42" s="1716"/>
      <c r="C42" s="17" t="s">
        <v>1907</v>
      </c>
      <c r="D42" s="13" t="s">
        <v>1908</v>
      </c>
      <c r="E42" s="1046"/>
      <c r="F42" s="13"/>
      <c r="G42" s="623">
        <v>400</v>
      </c>
    </row>
    <row r="43" spans="2:7">
      <c r="B43" s="1716"/>
      <c r="C43" s="17" t="s">
        <v>1909</v>
      </c>
      <c r="D43" s="13" t="s">
        <v>1910</v>
      </c>
      <c r="E43" s="1046"/>
      <c r="F43" s="13"/>
      <c r="G43" s="623">
        <v>400</v>
      </c>
    </row>
    <row r="44" spans="2:7">
      <c r="B44" s="1716"/>
      <c r="C44" t="s">
        <v>1911</v>
      </c>
      <c r="D44" s="13" t="s">
        <v>1912</v>
      </c>
      <c r="E44" s="1046"/>
      <c r="F44" s="13"/>
      <c r="G44" s="623">
        <v>600</v>
      </c>
    </row>
    <row r="45" spans="2:7">
      <c r="B45" s="1716"/>
      <c r="C45" s="631" t="s">
        <v>1913</v>
      </c>
      <c r="D45" s="10" t="s">
        <v>1914</v>
      </c>
      <c r="E45" s="632"/>
      <c r="F45" s="10" t="s">
        <v>1915</v>
      </c>
      <c r="G45" s="624">
        <v>1300</v>
      </c>
    </row>
    <row r="46" spans="2:7">
      <c r="B46" s="1716"/>
      <c r="C46" s="631" t="s">
        <v>1916</v>
      </c>
      <c r="D46" s="463" t="s">
        <v>1914</v>
      </c>
      <c r="E46" s="632"/>
      <c r="F46" s="463" t="s">
        <v>1915</v>
      </c>
      <c r="G46" s="624">
        <v>1300</v>
      </c>
    </row>
    <row r="47" spans="2:7">
      <c r="B47" s="1716"/>
      <c r="C47" s="631" t="s">
        <v>1917</v>
      </c>
      <c r="D47" s="463" t="s">
        <v>1914</v>
      </c>
      <c r="E47" s="632"/>
      <c r="F47" s="463" t="s">
        <v>1915</v>
      </c>
      <c r="G47" s="624">
        <v>1300</v>
      </c>
    </row>
    <row r="48" spans="2:7">
      <c r="B48" s="1716"/>
      <c r="C48" s="631" t="s">
        <v>1918</v>
      </c>
      <c r="D48" s="463" t="s">
        <v>1919</v>
      </c>
      <c r="E48" s="632"/>
      <c r="F48" s="463" t="s">
        <v>1915</v>
      </c>
      <c r="G48" s="624">
        <v>1300</v>
      </c>
    </row>
    <row r="49" spans="2:7">
      <c r="B49" s="1716"/>
      <c r="C49" s="631" t="s">
        <v>1089</v>
      </c>
      <c r="D49" s="463" t="s">
        <v>1914</v>
      </c>
      <c r="E49" s="632"/>
      <c r="F49" s="463" t="s">
        <v>1915</v>
      </c>
      <c r="G49" s="624">
        <v>430</v>
      </c>
    </row>
    <row r="50" spans="2:7">
      <c r="B50" s="1716"/>
      <c r="C50" s="631" t="s">
        <v>1086</v>
      </c>
      <c r="D50" s="463" t="s">
        <v>1914</v>
      </c>
      <c r="E50" s="632"/>
      <c r="F50" s="463" t="s">
        <v>1915</v>
      </c>
      <c r="G50" s="624">
        <v>430</v>
      </c>
    </row>
    <row r="51" spans="2:7">
      <c r="B51" s="1716"/>
      <c r="C51" s="1047">
        <v>110476070</v>
      </c>
      <c r="D51" s="463" t="s">
        <v>1914</v>
      </c>
      <c r="E51" s="632"/>
      <c r="F51" s="463" t="s">
        <v>1915</v>
      </c>
      <c r="G51" s="624">
        <v>200</v>
      </c>
    </row>
    <row r="52" spans="2:7">
      <c r="B52" s="1716"/>
      <c r="C52" s="1047">
        <v>110476075</v>
      </c>
      <c r="D52" s="463" t="s">
        <v>1914</v>
      </c>
      <c r="E52" s="632"/>
      <c r="F52" s="463" t="s">
        <v>1915</v>
      </c>
      <c r="G52" s="624">
        <v>250</v>
      </c>
    </row>
    <row r="53" spans="2:7">
      <c r="B53" s="1716"/>
      <c r="C53" s="631" t="s">
        <v>1920</v>
      </c>
      <c r="D53" s="463" t="s">
        <v>1914</v>
      </c>
      <c r="E53" s="463"/>
      <c r="F53" s="463" t="s">
        <v>1915</v>
      </c>
      <c r="G53" s="624">
        <v>1300</v>
      </c>
    </row>
    <row r="54" spans="2:7">
      <c r="B54" s="1716"/>
      <c r="C54" s="631" t="s">
        <v>1921</v>
      </c>
      <c r="D54" s="463" t="s">
        <v>1914</v>
      </c>
      <c r="E54" s="463"/>
      <c r="F54" s="463" t="s">
        <v>1915</v>
      </c>
      <c r="G54" s="624">
        <v>1300</v>
      </c>
    </row>
    <row r="55" spans="2:7">
      <c r="B55" s="1716"/>
      <c r="C55" s="631" t="s">
        <v>1922</v>
      </c>
      <c r="D55" s="463" t="s">
        <v>1914</v>
      </c>
      <c r="E55" s="463"/>
      <c r="F55" s="463" t="s">
        <v>1915</v>
      </c>
      <c r="G55" s="624">
        <v>1300</v>
      </c>
    </row>
    <row r="56" spans="2:7">
      <c r="B56" s="1716"/>
      <c r="C56" s="631" t="s">
        <v>1923</v>
      </c>
      <c r="D56" s="463" t="s">
        <v>1914</v>
      </c>
      <c r="E56" s="463"/>
      <c r="F56" s="463" t="s">
        <v>1915</v>
      </c>
      <c r="G56" s="624">
        <v>1300</v>
      </c>
    </row>
    <row r="57" spans="2:7">
      <c r="B57" s="1716"/>
      <c r="C57" s="631" t="s">
        <v>1924</v>
      </c>
      <c r="D57" s="463" t="s">
        <v>1914</v>
      </c>
      <c r="E57" s="463"/>
      <c r="F57" s="463" t="s">
        <v>1915</v>
      </c>
      <c r="G57" s="624">
        <v>1300</v>
      </c>
    </row>
    <row r="58" spans="2:7">
      <c r="B58" s="1716"/>
      <c r="C58" s="631" t="s">
        <v>1925</v>
      </c>
      <c r="D58" s="463" t="s">
        <v>1914</v>
      </c>
      <c r="E58" s="463"/>
      <c r="F58" s="463" t="s">
        <v>1915</v>
      </c>
      <c r="G58" s="624">
        <v>1300</v>
      </c>
    </row>
    <row r="59" spans="2:7">
      <c r="B59" s="1716"/>
      <c r="C59" s="631" t="s">
        <v>1926</v>
      </c>
      <c r="D59" s="463" t="s">
        <v>1914</v>
      </c>
      <c r="E59" s="463"/>
      <c r="F59" s="463" t="s">
        <v>1915</v>
      </c>
      <c r="G59" s="624">
        <v>1300</v>
      </c>
    </row>
    <row r="60" spans="2:7">
      <c r="B60" s="1716"/>
      <c r="C60" s="631" t="s">
        <v>1927</v>
      </c>
      <c r="D60" s="463" t="s">
        <v>1914</v>
      </c>
      <c r="E60" s="463"/>
      <c r="F60" s="463" t="s">
        <v>1915</v>
      </c>
      <c r="G60" s="624">
        <v>1300</v>
      </c>
    </row>
    <row r="61" spans="2:7">
      <c r="B61" s="1716"/>
      <c r="C61" s="631" t="s">
        <v>1928</v>
      </c>
      <c r="D61" s="463" t="s">
        <v>1914</v>
      </c>
      <c r="E61" s="463"/>
      <c r="F61" s="463" t="s">
        <v>1915</v>
      </c>
      <c r="G61" s="624">
        <v>1300</v>
      </c>
    </row>
    <row r="62" spans="2:7">
      <c r="B62" s="1716"/>
      <c r="C62" s="631" t="s">
        <v>1929</v>
      </c>
      <c r="D62" s="463" t="s">
        <v>1914</v>
      </c>
      <c r="E62" s="463"/>
      <c r="F62" s="463" t="s">
        <v>1915</v>
      </c>
      <c r="G62" s="624">
        <v>1300</v>
      </c>
    </row>
    <row r="63" spans="2:7">
      <c r="B63" s="1716"/>
      <c r="C63" s="631" t="s">
        <v>1930</v>
      </c>
      <c r="D63" s="463" t="s">
        <v>1914</v>
      </c>
      <c r="E63" s="463"/>
      <c r="F63" s="463" t="s">
        <v>1915</v>
      </c>
      <c r="G63" s="624">
        <v>1300</v>
      </c>
    </row>
    <row r="64" spans="2:7">
      <c r="B64" s="1716"/>
      <c r="C64" s="631" t="s">
        <v>1931</v>
      </c>
      <c r="D64" s="463" t="s">
        <v>1914</v>
      </c>
      <c r="E64" s="463"/>
      <c r="F64" s="463" t="s">
        <v>1915</v>
      </c>
      <c r="G64" s="624">
        <v>1300</v>
      </c>
    </row>
    <row r="65" spans="2:7">
      <c r="B65" s="1716"/>
      <c r="C65" s="631" t="s">
        <v>1932</v>
      </c>
      <c r="D65" s="463" t="s">
        <v>1914</v>
      </c>
      <c r="E65" s="463"/>
      <c r="F65" s="463" t="s">
        <v>1915</v>
      </c>
      <c r="G65" s="624">
        <v>1300</v>
      </c>
    </row>
    <row r="66" spans="2:7">
      <c r="B66" s="1716"/>
      <c r="C66" s="631" t="s">
        <v>1933</v>
      </c>
      <c r="D66" s="463" t="s">
        <v>1914</v>
      </c>
      <c r="E66" s="463"/>
      <c r="F66" s="463" t="s">
        <v>1915</v>
      </c>
      <c r="G66" s="624">
        <v>1300</v>
      </c>
    </row>
    <row r="67" spans="2:7">
      <c r="B67" s="1716"/>
      <c r="C67" s="631" t="s">
        <v>1934</v>
      </c>
      <c r="D67" s="463" t="s">
        <v>1914</v>
      </c>
      <c r="E67" s="463"/>
      <c r="F67" s="463" t="s">
        <v>1915</v>
      </c>
      <c r="G67" s="624">
        <v>1300</v>
      </c>
    </row>
    <row r="68" spans="2:7">
      <c r="B68" s="1716"/>
      <c r="C68" s="14" t="s">
        <v>1935</v>
      </c>
      <c r="D68" s="10" t="s">
        <v>1914</v>
      </c>
      <c r="E68" s="10"/>
      <c r="F68" s="463" t="s">
        <v>1915</v>
      </c>
      <c r="G68" s="623">
        <v>1300</v>
      </c>
    </row>
    <row r="69" spans="2:7" ht="15" thickBot="1">
      <c r="B69" s="1717"/>
      <c r="D69" s="8"/>
      <c r="E69" s="10"/>
      <c r="F69" s="8"/>
      <c r="G69" s="623"/>
    </row>
    <row r="70" spans="2:7" ht="15" thickBot="1">
      <c r="B70" s="1715" t="s">
        <v>1125</v>
      </c>
      <c r="C70" s="628" t="s">
        <v>34</v>
      </c>
      <c r="D70" s="629" t="s">
        <v>35</v>
      </c>
      <c r="E70" s="629" t="s">
        <v>6</v>
      </c>
      <c r="F70" s="629" t="s">
        <v>1126</v>
      </c>
      <c r="G70" s="630" t="s">
        <v>249</v>
      </c>
    </row>
    <row r="71" spans="2:7">
      <c r="B71" s="1716"/>
      <c r="C71" s="631" t="s">
        <v>1936</v>
      </c>
      <c r="D71" s="463" t="s">
        <v>1937</v>
      </c>
      <c r="E71" s="632"/>
      <c r="F71" s="463" t="s">
        <v>1915</v>
      </c>
      <c r="G71" s="624">
        <v>850</v>
      </c>
    </row>
    <row r="72" spans="2:7">
      <c r="B72" s="1716"/>
      <c r="C72" s="631" t="s">
        <v>1936</v>
      </c>
      <c r="D72" s="463" t="s">
        <v>1938</v>
      </c>
      <c r="E72" s="632"/>
      <c r="F72" s="463" t="s">
        <v>1915</v>
      </c>
      <c r="G72" s="624">
        <v>850</v>
      </c>
    </row>
    <row r="73" spans="2:7">
      <c r="B73" s="1716"/>
      <c r="C73" s="631" t="s">
        <v>1936</v>
      </c>
      <c r="D73" s="463" t="s">
        <v>1939</v>
      </c>
      <c r="E73" s="632"/>
      <c r="F73" s="463" t="s">
        <v>1915</v>
      </c>
      <c r="G73" s="624">
        <v>850</v>
      </c>
    </row>
    <row r="74" spans="2:7">
      <c r="B74" s="1716"/>
      <c r="C74" s="631" t="s">
        <v>1940</v>
      </c>
      <c r="D74" s="463" t="s">
        <v>1941</v>
      </c>
      <c r="E74" s="632"/>
      <c r="F74" s="463" t="s">
        <v>1915</v>
      </c>
      <c r="G74" s="624">
        <v>850</v>
      </c>
    </row>
    <row r="75" spans="2:7">
      <c r="B75" s="1716"/>
      <c r="C75" s="631" t="s">
        <v>1942</v>
      </c>
      <c r="D75" s="463" t="s">
        <v>1941</v>
      </c>
      <c r="E75" s="632"/>
      <c r="F75" s="463" t="s">
        <v>1915</v>
      </c>
      <c r="G75" s="624">
        <v>850</v>
      </c>
    </row>
    <row r="76" spans="2:7" ht="15" thickBot="1">
      <c r="B76" s="1717"/>
      <c r="C76" s="54"/>
      <c r="D76" s="8"/>
      <c r="E76" s="8"/>
      <c r="F76" s="8"/>
      <c r="G76" s="633"/>
    </row>
    <row r="77" spans="2:7" ht="15" thickBot="1">
      <c r="G77" s="600"/>
    </row>
    <row r="78" spans="2:7" ht="15" thickBot="1">
      <c r="B78" s="1697" t="s">
        <v>1127</v>
      </c>
      <c r="C78" s="1698"/>
      <c r="D78" s="634" t="s">
        <v>1128</v>
      </c>
      <c r="E78" s="634" t="s">
        <v>1</v>
      </c>
      <c r="F78" s="634"/>
      <c r="G78" s="635"/>
    </row>
    <row r="79" spans="2:7" ht="15" thickBot="1">
      <c r="B79" s="1699" t="s">
        <v>1013</v>
      </c>
      <c r="C79" s="331" t="s">
        <v>34</v>
      </c>
      <c r="D79" s="318" t="s">
        <v>35</v>
      </c>
      <c r="E79" s="318" t="s">
        <v>250</v>
      </c>
      <c r="F79" s="317" t="s">
        <v>1014</v>
      </c>
      <c r="G79" s="636" t="s">
        <v>249</v>
      </c>
    </row>
    <row r="80" spans="2:7">
      <c r="B80" s="1700"/>
      <c r="C80" s="315" t="s">
        <v>1944</v>
      </c>
      <c r="D80" s="463" t="s">
        <v>1945</v>
      </c>
      <c r="E80" s="463" t="s">
        <v>1</v>
      </c>
      <c r="F80" s="463" t="s">
        <v>1</v>
      </c>
      <c r="G80" s="638">
        <v>650</v>
      </c>
    </row>
    <row r="81" spans="2:7">
      <c r="B81" s="1700"/>
      <c r="C81" s="17" t="s">
        <v>1946</v>
      </c>
      <c r="D81" s="463" t="s">
        <v>1947</v>
      </c>
      <c r="E81" s="463" t="s">
        <v>1</v>
      </c>
      <c r="F81" s="10" t="s">
        <v>1</v>
      </c>
      <c r="G81" s="639">
        <v>650</v>
      </c>
    </row>
    <row r="82" spans="2:7">
      <c r="B82" s="1700"/>
      <c r="C82" s="17" t="s">
        <v>1948</v>
      </c>
      <c r="D82" s="463" t="s">
        <v>1947</v>
      </c>
      <c r="E82" s="463" t="s">
        <v>1</v>
      </c>
      <c r="F82" s="640" t="s">
        <v>1</v>
      </c>
      <c r="G82" s="639">
        <v>650</v>
      </c>
    </row>
    <row r="83" spans="2:7">
      <c r="B83" s="1700"/>
      <c r="C83" s="17" t="s">
        <v>1949</v>
      </c>
      <c r="D83" s="463" t="s">
        <v>1950</v>
      </c>
      <c r="E83" s="463"/>
      <c r="F83" s="640"/>
      <c r="G83" s="639">
        <v>399</v>
      </c>
    </row>
    <row r="84" spans="2:7">
      <c r="B84" s="1700"/>
      <c r="C84" s="17" t="s">
        <v>1951</v>
      </c>
      <c r="D84" s="463" t="s">
        <v>1952</v>
      </c>
      <c r="E84" s="463"/>
      <c r="F84" s="640"/>
      <c r="G84" s="639">
        <v>399</v>
      </c>
    </row>
    <row r="85" spans="2:7">
      <c r="B85" s="1700"/>
      <c r="C85" s="17" t="s">
        <v>1953</v>
      </c>
      <c r="D85" s="10" t="s">
        <v>1954</v>
      </c>
      <c r="E85" s="463" t="s">
        <v>1</v>
      </c>
      <c r="F85" s="10" t="s">
        <v>1</v>
      </c>
      <c r="G85" s="639">
        <v>399</v>
      </c>
    </row>
    <row r="86" spans="2:7" ht="15" thickBot="1">
      <c r="B86" s="1700"/>
      <c r="C86" s="17" t="s">
        <v>1955</v>
      </c>
      <c r="D86" s="10" t="s">
        <v>1956</v>
      </c>
      <c r="E86" s="463"/>
      <c r="F86" s="10"/>
      <c r="G86" s="639">
        <v>375</v>
      </c>
    </row>
    <row r="87" spans="2:7" ht="15" thickBot="1">
      <c r="B87" s="1700"/>
      <c r="C87" s="628" t="s">
        <v>34</v>
      </c>
      <c r="D87" s="629" t="s">
        <v>35</v>
      </c>
      <c r="E87" s="629" t="s">
        <v>6</v>
      </c>
      <c r="F87" s="629" t="s">
        <v>1014</v>
      </c>
      <c r="G87" s="1048" t="s">
        <v>249</v>
      </c>
    </row>
    <row r="88" spans="2:7">
      <c r="B88" s="1700"/>
      <c r="C88" s="1049" t="s">
        <v>1957</v>
      </c>
      <c r="D88" s="1050" t="s">
        <v>1958</v>
      </c>
      <c r="E88" s="1050" t="s">
        <v>1959</v>
      </c>
      <c r="F88" s="1050" t="s">
        <v>1960</v>
      </c>
      <c r="G88" s="1051">
        <v>699.99</v>
      </c>
    </row>
    <row r="89" spans="2:7">
      <c r="B89" s="1700"/>
      <c r="C89" s="1049" t="s">
        <v>1961</v>
      </c>
      <c r="D89" s="1050" t="s">
        <v>1962</v>
      </c>
      <c r="E89" s="1050" t="s">
        <v>1959</v>
      </c>
      <c r="F89" s="1050" t="s">
        <v>1960</v>
      </c>
      <c r="G89" s="1051">
        <v>699.99</v>
      </c>
    </row>
    <row r="90" spans="2:7">
      <c r="B90" s="1700"/>
      <c r="C90" s="1049" t="s">
        <v>1963</v>
      </c>
      <c r="D90" s="1050" t="s">
        <v>1964</v>
      </c>
      <c r="E90" s="1050" t="s">
        <v>1959</v>
      </c>
      <c r="F90" s="1050" t="s">
        <v>1960</v>
      </c>
      <c r="G90" s="1051">
        <v>699.99</v>
      </c>
    </row>
    <row r="91" spans="2:7" ht="15" thickBot="1">
      <c r="B91" s="1701"/>
      <c r="C91" s="1052" t="s">
        <v>1965</v>
      </c>
      <c r="D91" s="1053" t="s">
        <v>1966</v>
      </c>
      <c r="E91" s="1053" t="s">
        <v>1959</v>
      </c>
      <c r="F91" s="1053" t="s">
        <v>1960</v>
      </c>
      <c r="G91" s="1054">
        <v>699.99</v>
      </c>
    </row>
    <row r="92" spans="2:7" ht="15" thickBot="1">
      <c r="G92" s="600"/>
    </row>
    <row r="93" spans="2:7" ht="15" thickBot="1">
      <c r="B93" s="1702" t="s">
        <v>1967</v>
      </c>
      <c r="C93" s="1703"/>
      <c r="D93" s="1055" t="s">
        <v>1968</v>
      </c>
      <c r="E93" s="1055" t="s">
        <v>1969</v>
      </c>
      <c r="F93" s="1055"/>
      <c r="G93" s="1056" t="s">
        <v>1970</v>
      </c>
    </row>
    <row r="94" spans="2:7" ht="15" thickBot="1">
      <c r="B94" s="1724" t="s">
        <v>1125</v>
      </c>
      <c r="C94" s="331" t="s">
        <v>34</v>
      </c>
      <c r="D94" s="318" t="s">
        <v>35</v>
      </c>
      <c r="E94" s="318" t="s">
        <v>250</v>
      </c>
      <c r="F94" s="318" t="s">
        <v>1014</v>
      </c>
      <c r="G94" s="618" t="s">
        <v>249</v>
      </c>
    </row>
    <row r="95" spans="2:7">
      <c r="B95" s="1725"/>
      <c r="C95" s="1057" t="s">
        <v>1971</v>
      </c>
      <c r="D95" s="1058" t="s">
        <v>1972</v>
      </c>
      <c r="E95" s="1059" t="s">
        <v>1973</v>
      </c>
      <c r="F95" s="348"/>
      <c r="G95" s="1060">
        <v>350</v>
      </c>
    </row>
    <row r="96" spans="2:7">
      <c r="B96" s="1725"/>
      <c r="C96" s="1057" t="s">
        <v>1974</v>
      </c>
      <c r="D96" s="1058" t="s">
        <v>1975</v>
      </c>
      <c r="E96" s="1059" t="s">
        <v>1976</v>
      </c>
      <c r="F96" s="348"/>
      <c r="G96" s="1060">
        <v>260</v>
      </c>
    </row>
    <row r="97" spans="2:7">
      <c r="B97" s="1725"/>
      <c r="C97" s="1057" t="s">
        <v>1977</v>
      </c>
      <c r="D97" s="1058" t="s">
        <v>1978</v>
      </c>
      <c r="E97" s="10" t="s">
        <v>1973</v>
      </c>
      <c r="F97" s="348"/>
      <c r="G97" s="1060">
        <v>260</v>
      </c>
    </row>
    <row r="98" spans="2:7">
      <c r="B98" s="1725"/>
      <c r="C98" s="1057" t="s">
        <v>1979</v>
      </c>
      <c r="D98" s="1058" t="s">
        <v>1980</v>
      </c>
      <c r="E98" s="1059" t="s">
        <v>1981</v>
      </c>
      <c r="F98" s="348"/>
      <c r="G98" s="1060">
        <v>260</v>
      </c>
    </row>
    <row r="99" spans="2:7">
      <c r="B99" s="1725"/>
      <c r="C99" s="1057" t="s">
        <v>1982</v>
      </c>
      <c r="D99" s="1058" t="s">
        <v>1983</v>
      </c>
      <c r="E99" s="1059" t="s">
        <v>565</v>
      </c>
      <c r="F99" s="348"/>
      <c r="G99" s="1060">
        <v>260</v>
      </c>
    </row>
    <row r="100" spans="2:7">
      <c r="B100" s="1725"/>
      <c r="C100" s="1057" t="s">
        <v>1984</v>
      </c>
      <c r="D100" s="1058" t="s">
        <v>1985</v>
      </c>
      <c r="E100" s="1059" t="s">
        <v>565</v>
      </c>
      <c r="F100" s="348"/>
      <c r="G100" s="1060">
        <v>260</v>
      </c>
    </row>
    <row r="101" spans="2:7">
      <c r="B101" s="1725"/>
      <c r="C101" s="1057" t="s">
        <v>1986</v>
      </c>
      <c r="D101" s="1058" t="s">
        <v>1987</v>
      </c>
      <c r="E101" s="1059" t="s">
        <v>1976</v>
      </c>
      <c r="F101" s="348"/>
      <c r="G101" s="1060">
        <v>260</v>
      </c>
    </row>
    <row r="102" spans="2:7">
      <c r="B102" s="1725"/>
      <c r="C102" s="1057" t="s">
        <v>1988</v>
      </c>
      <c r="D102" s="1058" t="s">
        <v>1989</v>
      </c>
      <c r="E102" s="1059" t="s">
        <v>1973</v>
      </c>
      <c r="F102" s="348"/>
      <c r="G102" s="1060">
        <v>260</v>
      </c>
    </row>
    <row r="103" spans="2:7">
      <c r="B103" s="1725"/>
      <c r="C103" s="1057" t="s">
        <v>1990</v>
      </c>
      <c r="D103" s="1058" t="s">
        <v>1991</v>
      </c>
      <c r="E103" s="1059" t="s">
        <v>1992</v>
      </c>
      <c r="F103" s="348"/>
      <c r="G103" s="1060">
        <v>180</v>
      </c>
    </row>
    <row r="104" spans="2:7">
      <c r="B104" s="1725"/>
      <c r="C104" s="1057" t="s">
        <v>1993</v>
      </c>
      <c r="D104" s="1058" t="s">
        <v>1994</v>
      </c>
      <c r="E104" s="1059" t="s">
        <v>1981</v>
      </c>
      <c r="F104" s="348"/>
      <c r="G104" s="1060">
        <v>260</v>
      </c>
    </row>
    <row r="105" spans="2:7">
      <c r="B105" s="1725"/>
      <c r="C105" s="1057" t="s">
        <v>1995</v>
      </c>
      <c r="D105" s="1061" t="s">
        <v>1996</v>
      </c>
      <c r="E105" s="17" t="s">
        <v>1973</v>
      </c>
      <c r="F105" s="1062"/>
      <c r="G105" s="1063">
        <v>260</v>
      </c>
    </row>
    <row r="106" spans="2:7">
      <c r="B106" s="1725"/>
      <c r="C106" s="1057" t="s">
        <v>1997</v>
      </c>
      <c r="D106" s="1058" t="s">
        <v>1998</v>
      </c>
      <c r="E106" s="1059" t="s">
        <v>565</v>
      </c>
      <c r="F106" s="348"/>
      <c r="G106" s="1060">
        <v>95</v>
      </c>
    </row>
    <row r="107" spans="2:7">
      <c r="B107" s="1725"/>
      <c r="C107" s="1057" t="s">
        <v>1999</v>
      </c>
      <c r="D107" s="1058" t="s">
        <v>2000</v>
      </c>
      <c r="E107" s="1059" t="s">
        <v>1976</v>
      </c>
      <c r="F107" s="348"/>
      <c r="G107" s="1060">
        <v>95</v>
      </c>
    </row>
    <row r="108" spans="2:7">
      <c r="B108" s="1725"/>
      <c r="C108" s="1057" t="s">
        <v>2001</v>
      </c>
      <c r="D108" s="1058" t="s">
        <v>2002</v>
      </c>
      <c r="E108" s="1059" t="s">
        <v>1973</v>
      </c>
      <c r="F108" s="1064"/>
      <c r="G108" s="1060">
        <v>95</v>
      </c>
    </row>
    <row r="109" spans="2:7">
      <c r="B109" s="1725"/>
      <c r="C109" s="1057" t="s">
        <v>2003</v>
      </c>
      <c r="D109" s="1058" t="s">
        <v>2004</v>
      </c>
      <c r="E109" s="1059" t="s">
        <v>1992</v>
      </c>
      <c r="F109" s="1064"/>
      <c r="G109" s="1060">
        <v>95</v>
      </c>
    </row>
    <row r="110" spans="2:7">
      <c r="B110" s="1725"/>
      <c r="C110" s="1065" t="s">
        <v>2005</v>
      </c>
      <c r="D110" s="1058" t="s">
        <v>2006</v>
      </c>
      <c r="E110" s="1059" t="s">
        <v>1981</v>
      </c>
      <c r="F110" s="1064"/>
      <c r="G110" s="1060">
        <v>95</v>
      </c>
    </row>
    <row r="111" spans="2:7">
      <c r="B111" s="1725"/>
      <c r="C111" s="1065" t="s">
        <v>2007</v>
      </c>
      <c r="D111" s="1058" t="s">
        <v>2008</v>
      </c>
      <c r="E111" s="10" t="s">
        <v>2009</v>
      </c>
      <c r="F111" s="10" t="s">
        <v>2010</v>
      </c>
      <c r="G111" s="1060">
        <v>69</v>
      </c>
    </row>
    <row r="112" spans="2:7" ht="15" thickBot="1">
      <c r="B112" s="1726"/>
      <c r="C112" s="1066" t="s">
        <v>2011</v>
      </c>
      <c r="D112" s="1067" t="s">
        <v>2012</v>
      </c>
      <c r="E112" s="16" t="s">
        <v>2009</v>
      </c>
      <c r="F112" s="16" t="s">
        <v>2010</v>
      </c>
      <c r="G112" s="1068">
        <v>25</v>
      </c>
    </row>
    <row r="113" spans="2:7" ht="15" thickBot="1">
      <c r="G113" s="600"/>
    </row>
    <row r="114" spans="2:7" ht="15" thickBot="1">
      <c r="B114" s="1727" t="s">
        <v>1137</v>
      </c>
      <c r="C114" s="1728"/>
      <c r="D114" s="1022" t="s">
        <v>1138</v>
      </c>
      <c r="E114" s="1729" t="s">
        <v>1139</v>
      </c>
      <c r="F114" s="1730"/>
      <c r="G114" s="645"/>
    </row>
    <row r="115" spans="2:7" ht="15" thickBot="1">
      <c r="B115" s="1731" t="s">
        <v>1013</v>
      </c>
      <c r="C115" s="646" t="s">
        <v>34</v>
      </c>
      <c r="D115" s="646" t="s">
        <v>35</v>
      </c>
      <c r="E115" s="646" t="s">
        <v>250</v>
      </c>
      <c r="F115" s="646" t="s">
        <v>1014</v>
      </c>
      <c r="G115" s="646" t="s">
        <v>249</v>
      </c>
    </row>
    <row r="116" spans="2:7" ht="15" thickBot="1">
      <c r="B116" s="1732"/>
      <c r="C116" s="652" t="s">
        <v>2013</v>
      </c>
      <c r="D116" s="652" t="s">
        <v>2014</v>
      </c>
      <c r="E116" s="652" t="s">
        <v>2015</v>
      </c>
      <c r="F116" s="652" t="s">
        <v>1144</v>
      </c>
      <c r="G116" s="654">
        <v>779</v>
      </c>
    </row>
    <row r="117" spans="2:7" ht="15" thickBot="1">
      <c r="B117" s="1732"/>
      <c r="C117" s="652" t="s">
        <v>2016</v>
      </c>
      <c r="D117" s="652" t="s">
        <v>2014</v>
      </c>
      <c r="E117" s="652" t="s">
        <v>2017</v>
      </c>
      <c r="F117" s="652" t="s">
        <v>1144</v>
      </c>
      <c r="G117" s="654">
        <v>779</v>
      </c>
    </row>
    <row r="118" spans="2:7" ht="15" thickBot="1">
      <c r="B118" s="1732"/>
      <c r="C118" s="655"/>
      <c r="D118" s="655"/>
      <c r="E118" s="655"/>
      <c r="F118" s="655"/>
      <c r="G118" s="655"/>
    </row>
    <row r="119" spans="2:7" ht="15" thickBot="1">
      <c r="B119" s="1732"/>
      <c r="C119" s="649" t="s">
        <v>2018</v>
      </c>
      <c r="D119" s="649" t="s">
        <v>2019</v>
      </c>
      <c r="E119" s="649" t="s">
        <v>2020</v>
      </c>
      <c r="F119" s="649" t="s">
        <v>1144</v>
      </c>
      <c r="G119" s="651">
        <v>291</v>
      </c>
    </row>
    <row r="120" spans="2:7" ht="15" thickBot="1">
      <c r="B120" s="1732"/>
      <c r="C120" s="655"/>
      <c r="D120" s="655"/>
      <c r="E120" s="655"/>
      <c r="F120" s="655"/>
      <c r="G120" s="655"/>
    </row>
    <row r="121" spans="2:7" ht="15" thickBot="1">
      <c r="B121" s="1732"/>
      <c r="C121" s="649" t="s">
        <v>1140</v>
      </c>
      <c r="D121" s="649" t="s">
        <v>1141</v>
      </c>
      <c r="E121" s="649" t="s">
        <v>1143</v>
      </c>
      <c r="F121" s="649" t="s">
        <v>1144</v>
      </c>
      <c r="G121" s="651">
        <v>244</v>
      </c>
    </row>
    <row r="122" spans="2:7" ht="15" thickBot="1">
      <c r="B122" s="1732"/>
      <c r="C122" s="652" t="s">
        <v>1145</v>
      </c>
      <c r="D122" s="652" t="s">
        <v>1146</v>
      </c>
      <c r="E122" s="652" t="s">
        <v>1143</v>
      </c>
      <c r="F122" s="652" t="s">
        <v>1144</v>
      </c>
      <c r="G122" s="654">
        <v>244</v>
      </c>
    </row>
    <row r="123" spans="2:7" ht="15" thickBot="1">
      <c r="B123" s="1732"/>
      <c r="C123" s="655"/>
      <c r="D123" s="655"/>
      <c r="E123" s="655"/>
      <c r="F123" s="655"/>
      <c r="G123" s="655"/>
    </row>
    <row r="124" spans="2:7" ht="15" thickBot="1">
      <c r="B124" s="1732"/>
      <c r="C124" s="649" t="s">
        <v>1147</v>
      </c>
      <c r="D124" s="649" t="s">
        <v>1148</v>
      </c>
      <c r="E124" s="649" t="s">
        <v>1143</v>
      </c>
      <c r="F124" s="649" t="s">
        <v>1144</v>
      </c>
      <c r="G124" s="651">
        <v>388</v>
      </c>
    </row>
    <row r="125" spans="2:7" ht="15" thickBot="1">
      <c r="B125" s="1732"/>
      <c r="C125" s="652" t="s">
        <v>1149</v>
      </c>
      <c r="D125" s="652" t="s">
        <v>1150</v>
      </c>
      <c r="E125" s="652" t="s">
        <v>1143</v>
      </c>
      <c r="F125" s="652" t="s">
        <v>1144</v>
      </c>
      <c r="G125" s="654">
        <v>388</v>
      </c>
    </row>
    <row r="126" spans="2:7" ht="15" thickBot="1">
      <c r="B126" s="1732"/>
      <c r="C126" s="652" t="s">
        <v>1151</v>
      </c>
      <c r="D126" s="652" t="s">
        <v>1152</v>
      </c>
      <c r="E126" s="652" t="s">
        <v>1143</v>
      </c>
      <c r="F126" s="652" t="s">
        <v>1144</v>
      </c>
      <c r="G126" s="654">
        <v>388</v>
      </c>
    </row>
    <row r="127" spans="2:7" ht="15" thickBot="1">
      <c r="B127" s="1732"/>
      <c r="C127" s="655"/>
      <c r="D127" s="655"/>
      <c r="E127" s="655"/>
      <c r="F127" s="655"/>
      <c r="G127" s="655"/>
    </row>
    <row r="128" spans="2:7" ht="15" thickBot="1">
      <c r="B128" s="1732"/>
      <c r="C128" s="649" t="s">
        <v>1153</v>
      </c>
      <c r="D128" s="649" t="s">
        <v>1154</v>
      </c>
      <c r="E128" s="649" t="s">
        <v>1156</v>
      </c>
      <c r="F128" s="649" t="s">
        <v>1144</v>
      </c>
      <c r="G128" s="651">
        <v>388</v>
      </c>
    </row>
    <row r="129" spans="2:7" ht="15" thickBot="1">
      <c r="B129" s="1733"/>
      <c r="C129" s="652"/>
      <c r="D129" s="652"/>
      <c r="E129" s="652"/>
      <c r="F129" s="652"/>
      <c r="G129" s="654"/>
    </row>
    <row r="130" spans="2:7" ht="15" thickBot="1"/>
    <row r="131" spans="2:7" ht="15" thickBot="1">
      <c r="B131" s="657" t="s">
        <v>1163</v>
      </c>
      <c r="C131" s="658"/>
      <c r="D131" s="659" t="s">
        <v>2021</v>
      </c>
      <c r="E131" s="659" t="s">
        <v>2022</v>
      </c>
      <c r="F131" s="659"/>
      <c r="G131" s="660" t="s">
        <v>1166</v>
      </c>
    </row>
    <row r="132" spans="2:7" ht="15" thickBot="1">
      <c r="B132" s="1709" t="s">
        <v>1013</v>
      </c>
      <c r="C132" s="331" t="s">
        <v>34</v>
      </c>
      <c r="D132" s="318" t="s">
        <v>35</v>
      </c>
      <c r="E132" s="318" t="s">
        <v>250</v>
      </c>
      <c r="F132" s="318" t="s">
        <v>1014</v>
      </c>
      <c r="G132" s="618" t="s">
        <v>249</v>
      </c>
    </row>
    <row r="133" spans="2:7">
      <c r="B133" s="1710"/>
      <c r="C133" s="17"/>
      <c r="D133" s="463"/>
      <c r="E133" s="463"/>
      <c r="F133" s="10"/>
      <c r="G133" s="625"/>
    </row>
    <row r="134" spans="2:7">
      <c r="B134" s="1710"/>
      <c r="C134" s="17" t="s">
        <v>2023</v>
      </c>
      <c r="D134" s="463" t="s">
        <v>2024</v>
      </c>
      <c r="E134" s="463" t="s">
        <v>2025</v>
      </c>
      <c r="F134" s="581" t="s">
        <v>2026</v>
      </c>
      <c r="G134" s="625" t="s">
        <v>1169</v>
      </c>
    </row>
    <row r="135" spans="2:7">
      <c r="B135" s="1710"/>
      <c r="C135" s="17" t="s">
        <v>2027</v>
      </c>
      <c r="D135" s="463" t="s">
        <v>2028</v>
      </c>
      <c r="E135" s="463" t="s">
        <v>2025</v>
      </c>
      <c r="F135" s="581" t="s">
        <v>2026</v>
      </c>
      <c r="G135" s="625" t="s">
        <v>1169</v>
      </c>
    </row>
    <row r="136" spans="2:7">
      <c r="B136" s="1710"/>
      <c r="C136" s="17" t="s">
        <v>2029</v>
      </c>
      <c r="D136" s="463" t="s">
        <v>2024</v>
      </c>
      <c r="E136" s="463" t="s">
        <v>2025</v>
      </c>
      <c r="F136" s="581">
        <v>2019</v>
      </c>
      <c r="G136" s="625" t="s">
        <v>1169</v>
      </c>
    </row>
    <row r="137" spans="2:7">
      <c r="B137" s="1710"/>
      <c r="C137" s="17" t="s">
        <v>2030</v>
      </c>
      <c r="D137" s="463" t="s">
        <v>2028</v>
      </c>
      <c r="E137" s="463" t="s">
        <v>2025</v>
      </c>
      <c r="F137" s="581">
        <v>2019</v>
      </c>
      <c r="G137" s="625" t="s">
        <v>1169</v>
      </c>
    </row>
    <row r="138" spans="2:7">
      <c r="B138" s="1710"/>
      <c r="C138" s="17" t="s">
        <v>2029</v>
      </c>
      <c r="D138" s="463" t="s">
        <v>2024</v>
      </c>
      <c r="E138" s="463" t="s">
        <v>2025</v>
      </c>
      <c r="F138" s="581">
        <v>2019</v>
      </c>
      <c r="G138" s="625" t="s">
        <v>1169</v>
      </c>
    </row>
    <row r="139" spans="2:7">
      <c r="B139" s="1710"/>
      <c r="C139" s="17" t="s">
        <v>2030</v>
      </c>
      <c r="D139" s="463" t="s">
        <v>2028</v>
      </c>
      <c r="E139" s="463" t="s">
        <v>2025</v>
      </c>
      <c r="F139" s="581">
        <v>2019</v>
      </c>
      <c r="G139" s="625" t="s">
        <v>1169</v>
      </c>
    </row>
    <row r="140" spans="2:7">
      <c r="B140" s="1710"/>
      <c r="C140" s="17"/>
      <c r="D140" s="463"/>
      <c r="E140" s="463"/>
      <c r="F140" s="581"/>
      <c r="G140" s="625"/>
    </row>
    <row r="141" spans="2:7">
      <c r="B141" s="1710"/>
      <c r="C141" s="17" t="s">
        <v>2031</v>
      </c>
      <c r="D141" s="463" t="s">
        <v>2024</v>
      </c>
      <c r="E141" s="463" t="s">
        <v>2025</v>
      </c>
      <c r="F141" s="581" t="s">
        <v>2032</v>
      </c>
      <c r="G141" s="625" t="s">
        <v>1169</v>
      </c>
    </row>
    <row r="142" spans="2:7">
      <c r="B142" s="1710"/>
      <c r="C142" s="17" t="s">
        <v>2033</v>
      </c>
      <c r="D142" s="463" t="s">
        <v>2028</v>
      </c>
      <c r="E142" s="463" t="s">
        <v>2025</v>
      </c>
      <c r="F142" s="581" t="s">
        <v>2032</v>
      </c>
      <c r="G142" s="625" t="s">
        <v>1169</v>
      </c>
    </row>
    <row r="143" spans="2:7">
      <c r="B143" s="1710"/>
      <c r="C143" s="17" t="s">
        <v>2034</v>
      </c>
      <c r="D143" s="463" t="s">
        <v>2024</v>
      </c>
      <c r="E143" s="463" t="s">
        <v>2025</v>
      </c>
      <c r="F143" s="581" t="s">
        <v>2035</v>
      </c>
      <c r="G143" s="625" t="s">
        <v>1169</v>
      </c>
    </row>
    <row r="144" spans="2:7">
      <c r="B144" s="1710"/>
      <c r="C144" s="17" t="s">
        <v>2036</v>
      </c>
      <c r="D144" s="463" t="s">
        <v>2028</v>
      </c>
      <c r="E144" s="463" t="s">
        <v>2025</v>
      </c>
      <c r="F144" s="581" t="s">
        <v>2035</v>
      </c>
      <c r="G144" s="625" t="s">
        <v>1169</v>
      </c>
    </row>
    <row r="145" spans="2:7">
      <c r="B145" s="1710"/>
      <c r="C145" s="17"/>
      <c r="D145" s="463"/>
      <c r="E145" s="463"/>
      <c r="F145" s="10"/>
      <c r="G145" s="625"/>
    </row>
    <row r="146" spans="2:7">
      <c r="B146" s="1710"/>
      <c r="C146" s="17" t="s">
        <v>2037</v>
      </c>
      <c r="D146" s="463" t="s">
        <v>2024</v>
      </c>
      <c r="E146" s="463" t="s">
        <v>2025</v>
      </c>
      <c r="F146" s="581">
        <v>2021</v>
      </c>
      <c r="G146" s="625" t="s">
        <v>1169</v>
      </c>
    </row>
    <row r="147" spans="2:7">
      <c r="B147" s="1710"/>
      <c r="C147" s="17" t="s">
        <v>2038</v>
      </c>
      <c r="D147" s="463" t="s">
        <v>2028</v>
      </c>
      <c r="E147" s="463" t="s">
        <v>2025</v>
      </c>
      <c r="F147" s="581">
        <v>2021</v>
      </c>
      <c r="G147" s="625" t="s">
        <v>1169</v>
      </c>
    </row>
    <row r="148" spans="2:7">
      <c r="B148" s="1710"/>
      <c r="C148" s="17" t="s">
        <v>2039</v>
      </c>
      <c r="D148" s="463" t="s">
        <v>2024</v>
      </c>
      <c r="E148" s="463" t="s">
        <v>2025</v>
      </c>
      <c r="F148" s="581">
        <v>2021</v>
      </c>
      <c r="G148" s="625" t="s">
        <v>1169</v>
      </c>
    </row>
    <row r="149" spans="2:7">
      <c r="B149" s="1710"/>
      <c r="C149" s="17" t="s">
        <v>2040</v>
      </c>
      <c r="D149" s="463" t="s">
        <v>2028</v>
      </c>
      <c r="E149" s="463" t="s">
        <v>2025</v>
      </c>
      <c r="F149" s="581">
        <v>2021</v>
      </c>
      <c r="G149" s="625" t="s">
        <v>1169</v>
      </c>
    </row>
    <row r="150" spans="2:7">
      <c r="B150" s="1710"/>
      <c r="C150" s="17" t="s">
        <v>2041</v>
      </c>
      <c r="D150" s="463" t="s">
        <v>2024</v>
      </c>
      <c r="E150" s="463" t="s">
        <v>2025</v>
      </c>
      <c r="F150" s="581">
        <v>2021</v>
      </c>
      <c r="G150" s="625" t="s">
        <v>1169</v>
      </c>
    </row>
    <row r="151" spans="2:7">
      <c r="B151" s="1710"/>
      <c r="C151" s="17" t="s">
        <v>2042</v>
      </c>
      <c r="D151" s="463" t="s">
        <v>2028</v>
      </c>
      <c r="E151" s="463" t="s">
        <v>2025</v>
      </c>
      <c r="F151" s="581">
        <v>2021</v>
      </c>
      <c r="G151" s="625" t="s">
        <v>1169</v>
      </c>
    </row>
    <row r="152" spans="2:7">
      <c r="B152" s="1710"/>
      <c r="C152" s="17"/>
      <c r="D152" s="463"/>
      <c r="E152" s="463"/>
      <c r="F152" s="581"/>
      <c r="G152" s="625"/>
    </row>
    <row r="153" spans="2:7">
      <c r="B153" s="1710"/>
      <c r="C153" s="17" t="s">
        <v>2043</v>
      </c>
      <c r="D153" s="463" t="s">
        <v>2024</v>
      </c>
      <c r="E153" s="463" t="s">
        <v>2025</v>
      </c>
      <c r="F153" s="581" t="s">
        <v>2044</v>
      </c>
      <c r="G153" s="625" t="s">
        <v>1169</v>
      </c>
    </row>
    <row r="154" spans="2:7">
      <c r="B154" s="1710"/>
      <c r="C154" s="17" t="s">
        <v>2045</v>
      </c>
      <c r="D154" s="463" t="s">
        <v>2028</v>
      </c>
      <c r="E154" s="463" t="s">
        <v>2025</v>
      </c>
      <c r="F154" s="581" t="s">
        <v>2044</v>
      </c>
      <c r="G154" s="625" t="s">
        <v>1169</v>
      </c>
    </row>
    <row r="155" spans="2:7">
      <c r="B155" s="1710"/>
      <c r="C155" s="17" t="s">
        <v>2046</v>
      </c>
      <c r="D155" s="463" t="s">
        <v>2024</v>
      </c>
      <c r="E155" s="463" t="s">
        <v>2025</v>
      </c>
      <c r="F155" s="581">
        <v>2021</v>
      </c>
      <c r="G155" s="625" t="s">
        <v>1169</v>
      </c>
    </row>
    <row r="156" spans="2:7">
      <c r="B156" s="1710"/>
      <c r="C156" s="17" t="s">
        <v>2047</v>
      </c>
      <c r="D156" s="463" t="s">
        <v>2028</v>
      </c>
      <c r="E156" s="463" t="s">
        <v>2025</v>
      </c>
      <c r="F156" s="581">
        <v>2021</v>
      </c>
      <c r="G156" s="625" t="s">
        <v>1169</v>
      </c>
    </row>
    <row r="157" spans="2:7">
      <c r="B157" s="1710"/>
      <c r="C157" s="17"/>
      <c r="D157" s="463"/>
      <c r="E157" s="463"/>
      <c r="F157" s="581"/>
      <c r="G157" s="625"/>
    </row>
    <row r="158" spans="2:7">
      <c r="B158" s="1734"/>
      <c r="C158" s="1069" t="s">
        <v>2048</v>
      </c>
      <c r="D158" s="10" t="s">
        <v>2049</v>
      </c>
      <c r="E158" s="10" t="s">
        <v>2025</v>
      </c>
      <c r="F158" s="581">
        <v>2022</v>
      </c>
      <c r="G158" s="625" t="s">
        <v>1169</v>
      </c>
    </row>
    <row r="159" spans="2:7">
      <c r="B159" s="1734"/>
      <c r="C159" s="17" t="s">
        <v>2050</v>
      </c>
      <c r="D159" s="10" t="s">
        <v>2051</v>
      </c>
      <c r="E159" s="10" t="s">
        <v>2052</v>
      </c>
      <c r="F159" s="581">
        <v>2022</v>
      </c>
      <c r="G159" s="625" t="s">
        <v>1169</v>
      </c>
    </row>
    <row r="160" spans="2:7">
      <c r="B160" s="1734"/>
      <c r="C160" s="10" t="s">
        <v>2053</v>
      </c>
      <c r="D160" s="10" t="s">
        <v>2054</v>
      </c>
      <c r="E160" s="10" t="s">
        <v>2055</v>
      </c>
      <c r="F160" s="581">
        <v>2022</v>
      </c>
      <c r="G160" s="625" t="s">
        <v>1169</v>
      </c>
    </row>
    <row r="161" spans="2:7">
      <c r="B161" s="1734"/>
      <c r="C161" s="1069" t="s">
        <v>2056</v>
      </c>
      <c r="D161" s="10" t="s">
        <v>2057</v>
      </c>
      <c r="E161" s="10" t="s">
        <v>2058</v>
      </c>
      <c r="F161" s="581">
        <v>2022</v>
      </c>
      <c r="G161" s="625" t="s">
        <v>1169</v>
      </c>
    </row>
    <row r="162" spans="2:7">
      <c r="B162" s="1734"/>
      <c r="C162" s="17" t="s">
        <v>2059</v>
      </c>
      <c r="D162" s="10" t="s">
        <v>2060</v>
      </c>
      <c r="E162" s="10" t="s">
        <v>2061</v>
      </c>
      <c r="F162" s="581">
        <v>2022</v>
      </c>
      <c r="G162" s="625" t="s">
        <v>1169</v>
      </c>
    </row>
    <row r="163" spans="2:7">
      <c r="B163" s="1734"/>
      <c r="C163" s="10" t="s">
        <v>2062</v>
      </c>
      <c r="D163" s="10" t="s">
        <v>2063</v>
      </c>
      <c r="E163" s="10" t="s">
        <v>2064</v>
      </c>
      <c r="F163" s="581">
        <v>2022</v>
      </c>
      <c r="G163" s="625" t="s">
        <v>1169</v>
      </c>
    </row>
    <row r="164" spans="2:7">
      <c r="B164" s="1734"/>
      <c r="C164" s="10" t="s">
        <v>2065</v>
      </c>
      <c r="D164" s="10" t="s">
        <v>2066</v>
      </c>
      <c r="E164" s="10" t="s">
        <v>2067</v>
      </c>
      <c r="F164" s="581">
        <v>2022</v>
      </c>
      <c r="G164" s="625" t="s">
        <v>1169</v>
      </c>
    </row>
    <row r="165" spans="2:7">
      <c r="B165" s="1734"/>
      <c r="C165" s="10" t="s">
        <v>2068</v>
      </c>
      <c r="D165" s="10" t="s">
        <v>2069</v>
      </c>
      <c r="E165" s="10" t="s">
        <v>2070</v>
      </c>
      <c r="F165" s="581" t="s">
        <v>2071</v>
      </c>
      <c r="G165" s="625" t="s">
        <v>1169</v>
      </c>
    </row>
    <row r="166" spans="2:7">
      <c r="B166" s="1734"/>
      <c r="C166" s="10" t="s">
        <v>2072</v>
      </c>
      <c r="D166" s="10" t="s">
        <v>2073</v>
      </c>
      <c r="E166" s="10" t="s">
        <v>2074</v>
      </c>
      <c r="F166" s="581" t="s">
        <v>2075</v>
      </c>
      <c r="G166" s="625" t="s">
        <v>1169</v>
      </c>
    </row>
    <row r="167" spans="2:7">
      <c r="B167" s="1734"/>
      <c r="C167" s="10" t="s">
        <v>2076</v>
      </c>
      <c r="D167" s="10" t="s">
        <v>2077</v>
      </c>
      <c r="E167" s="10" t="s">
        <v>2078</v>
      </c>
      <c r="F167" s="581" t="s">
        <v>2079</v>
      </c>
      <c r="G167" s="625" t="s">
        <v>1169</v>
      </c>
    </row>
    <row r="168" spans="2:7">
      <c r="B168" s="1734"/>
      <c r="C168" s="10" t="s">
        <v>2080</v>
      </c>
      <c r="D168" s="10" t="s">
        <v>2081</v>
      </c>
      <c r="E168" s="10" t="s">
        <v>2082</v>
      </c>
      <c r="F168" s="581" t="s">
        <v>2083</v>
      </c>
      <c r="G168" s="625" t="s">
        <v>1169</v>
      </c>
    </row>
    <row r="169" spans="2:7">
      <c r="B169" s="1734"/>
      <c r="C169" s="10"/>
      <c r="D169" s="10"/>
      <c r="E169" s="10"/>
      <c r="F169" s="581"/>
      <c r="G169" s="623"/>
    </row>
    <row r="170" spans="2:7">
      <c r="B170" s="1710"/>
      <c r="C170" s="17"/>
      <c r="D170" s="10"/>
      <c r="E170" s="463"/>
      <c r="F170" s="10"/>
      <c r="G170" s="623"/>
    </row>
    <row r="171" spans="2:7">
      <c r="B171" s="1710"/>
      <c r="C171" s="17" t="s">
        <v>2084</v>
      </c>
      <c r="D171" s="10" t="s">
        <v>2085</v>
      </c>
      <c r="E171" s="463"/>
      <c r="F171" s="10"/>
      <c r="G171" s="623"/>
    </row>
    <row r="172" spans="2:7">
      <c r="B172" s="1710"/>
      <c r="C172" s="17" t="s">
        <v>2086</v>
      </c>
      <c r="D172" s="10" t="s">
        <v>2085</v>
      </c>
      <c r="E172" s="463"/>
      <c r="F172" s="10" t="s">
        <v>2087</v>
      </c>
      <c r="G172" s="623"/>
    </row>
    <row r="173" spans="2:7">
      <c r="B173" s="1710"/>
      <c r="C173" s="17" t="s">
        <v>2088</v>
      </c>
      <c r="D173" s="10" t="s">
        <v>2085</v>
      </c>
      <c r="E173" s="463"/>
      <c r="F173" s="10" t="s">
        <v>2089</v>
      </c>
      <c r="G173" s="623"/>
    </row>
    <row r="174" spans="2:7">
      <c r="B174" s="1710"/>
      <c r="C174" s="17" t="s">
        <v>2090</v>
      </c>
      <c r="D174" s="10" t="s">
        <v>2085</v>
      </c>
      <c r="E174" s="463"/>
      <c r="F174" s="10" t="s">
        <v>2091</v>
      </c>
      <c r="G174" s="623"/>
    </row>
    <row r="175" spans="2:7">
      <c r="B175" s="1710"/>
      <c r="C175" s="17"/>
      <c r="D175" s="10"/>
      <c r="E175" s="506"/>
      <c r="F175" s="10"/>
      <c r="G175" s="623"/>
    </row>
    <row r="176" spans="2:7">
      <c r="B176" s="1710"/>
      <c r="C176" s="17" t="s">
        <v>2092</v>
      </c>
      <c r="D176" s="10" t="s">
        <v>2093</v>
      </c>
      <c r="E176" s="506">
        <v>19</v>
      </c>
      <c r="F176" s="10" t="s">
        <v>2091</v>
      </c>
      <c r="G176" s="623"/>
    </row>
    <row r="177" spans="2:7">
      <c r="B177" s="1710"/>
      <c r="C177" s="17" t="s">
        <v>2094</v>
      </c>
      <c r="D177" s="10" t="s">
        <v>2093</v>
      </c>
      <c r="E177" s="506">
        <v>19</v>
      </c>
      <c r="F177" s="10" t="s">
        <v>2089</v>
      </c>
      <c r="G177" s="623"/>
    </row>
    <row r="178" spans="2:7">
      <c r="B178" s="1710"/>
      <c r="C178" s="17" t="s">
        <v>2095</v>
      </c>
      <c r="D178" s="10" t="s">
        <v>2093</v>
      </c>
      <c r="E178" s="506">
        <v>19</v>
      </c>
      <c r="F178" s="10" t="s">
        <v>2087</v>
      </c>
      <c r="G178" s="623"/>
    </row>
    <row r="179" spans="2:7">
      <c r="B179" s="1710"/>
      <c r="C179" s="17" t="s">
        <v>2096</v>
      </c>
      <c r="D179" s="10" t="s">
        <v>2093</v>
      </c>
      <c r="E179" s="506">
        <v>17</v>
      </c>
      <c r="F179" s="10" t="s">
        <v>2091</v>
      </c>
      <c r="G179" s="623"/>
    </row>
    <row r="180" spans="2:7">
      <c r="B180" s="1710"/>
      <c r="C180" s="17" t="s">
        <v>2097</v>
      </c>
      <c r="D180" s="10" t="s">
        <v>2093</v>
      </c>
      <c r="E180" s="506">
        <v>17</v>
      </c>
      <c r="F180" s="10" t="s">
        <v>2089</v>
      </c>
      <c r="G180" s="623"/>
    </row>
    <row r="181" spans="2:7">
      <c r="B181" s="1710"/>
      <c r="C181" s="17" t="s">
        <v>2098</v>
      </c>
      <c r="D181" s="10" t="s">
        <v>2093</v>
      </c>
      <c r="E181" s="506">
        <v>17</v>
      </c>
      <c r="F181" s="10" t="s">
        <v>2087</v>
      </c>
      <c r="G181" s="623"/>
    </row>
    <row r="182" spans="2:7">
      <c r="B182" s="1710"/>
      <c r="C182" s="17"/>
      <c r="D182" s="10"/>
      <c r="E182" s="463"/>
      <c r="F182" s="10"/>
      <c r="G182" s="623"/>
    </row>
    <row r="183" spans="2:7">
      <c r="B183" s="1710"/>
      <c r="C183" s="17" t="s">
        <v>2099</v>
      </c>
      <c r="D183" s="10" t="s">
        <v>2100</v>
      </c>
      <c r="E183" s="463" t="s">
        <v>2101</v>
      </c>
      <c r="F183" s="10"/>
      <c r="G183" s="623"/>
    </row>
    <row r="184" spans="2:7">
      <c r="B184" s="1710"/>
      <c r="C184" s="17" t="s">
        <v>2102</v>
      </c>
      <c r="D184" s="10" t="s">
        <v>2100</v>
      </c>
      <c r="E184" s="463" t="s">
        <v>2103</v>
      </c>
      <c r="F184" s="10"/>
      <c r="G184" s="623"/>
    </row>
    <row r="185" spans="2:7">
      <c r="B185" s="1710"/>
      <c r="C185" s="17"/>
      <c r="D185" s="10"/>
      <c r="E185" s="463"/>
      <c r="F185" s="10"/>
      <c r="G185" s="623"/>
    </row>
    <row r="186" spans="2:7">
      <c r="B186" s="1710"/>
      <c r="C186" s="10" t="s">
        <v>2104</v>
      </c>
      <c r="D186" s="10" t="s">
        <v>2105</v>
      </c>
      <c r="E186" s="463" t="s">
        <v>2106</v>
      </c>
      <c r="F186" s="10"/>
      <c r="G186" s="623"/>
    </row>
    <row r="187" spans="2:7">
      <c r="B187" s="1710"/>
      <c r="C187" s="10" t="s">
        <v>2107</v>
      </c>
      <c r="D187" s="10" t="s">
        <v>2105</v>
      </c>
      <c r="E187" s="463" t="s">
        <v>2108</v>
      </c>
      <c r="F187" s="10"/>
      <c r="G187" s="623"/>
    </row>
    <row r="188" spans="2:7">
      <c r="B188" s="1710"/>
      <c r="C188" s="17"/>
      <c r="D188" s="10"/>
      <c r="E188" s="463"/>
      <c r="F188" s="10"/>
      <c r="G188" s="623"/>
    </row>
    <row r="189" spans="2:7">
      <c r="B189" s="1710"/>
      <c r="C189" s="17"/>
      <c r="D189" s="10"/>
      <c r="E189" s="463"/>
      <c r="F189" s="10"/>
      <c r="G189" s="623"/>
    </row>
    <row r="190" spans="2:7" ht="15" thickBot="1">
      <c r="B190" s="1711"/>
      <c r="C190" s="335"/>
      <c r="D190" s="8"/>
      <c r="E190" s="8"/>
      <c r="F190" s="8"/>
      <c r="G190" s="633"/>
    </row>
    <row r="191" spans="2:7" ht="15" thickBot="1">
      <c r="B191" s="1709" t="s">
        <v>1125</v>
      </c>
      <c r="C191" s="628" t="s">
        <v>34</v>
      </c>
      <c r="D191" s="629" t="s">
        <v>35</v>
      </c>
      <c r="E191" s="629" t="s">
        <v>6</v>
      </c>
      <c r="F191" s="629" t="s">
        <v>1014</v>
      </c>
      <c r="G191" s="630" t="s">
        <v>249</v>
      </c>
    </row>
    <row r="192" spans="2:7">
      <c r="B192" s="1710"/>
      <c r="C192" s="631" t="s">
        <v>2109</v>
      </c>
      <c r="D192" s="463" t="s">
        <v>2110</v>
      </c>
      <c r="E192" s="463" t="s">
        <v>1</v>
      </c>
      <c r="F192" s="463" t="s">
        <v>1</v>
      </c>
      <c r="G192" s="624">
        <v>570</v>
      </c>
    </row>
    <row r="193" spans="2:7">
      <c r="B193" s="1710"/>
      <c r="C193" s="14" t="s">
        <v>2111</v>
      </c>
      <c r="D193" s="463" t="s">
        <v>2112</v>
      </c>
      <c r="E193" s="10" t="s">
        <v>1</v>
      </c>
      <c r="F193" s="10" t="s">
        <v>1943</v>
      </c>
      <c r="G193" s="623">
        <v>570</v>
      </c>
    </row>
    <row r="194" spans="2:7">
      <c r="B194" s="1710"/>
      <c r="C194" s="1015" t="s">
        <v>2113</v>
      </c>
      <c r="D194" s="463" t="s">
        <v>2112</v>
      </c>
      <c r="E194" s="10" t="s">
        <v>2114</v>
      </c>
      <c r="F194" s="13"/>
      <c r="G194" s="623">
        <v>570</v>
      </c>
    </row>
    <row r="195" spans="2:7">
      <c r="B195" s="1710"/>
      <c r="C195" s="17"/>
      <c r="D195" s="10"/>
      <c r="E195" s="463"/>
      <c r="F195" s="10"/>
      <c r="G195" s="623"/>
    </row>
    <row r="196" spans="2:7">
      <c r="B196" s="1710"/>
      <c r="C196" s="17" t="s">
        <v>2115</v>
      </c>
      <c r="D196" s="10" t="s">
        <v>2116</v>
      </c>
      <c r="E196" s="506">
        <v>2020</v>
      </c>
      <c r="F196" s="10"/>
      <c r="G196" s="623"/>
    </row>
    <row r="197" spans="2:7">
      <c r="B197" s="1710"/>
      <c r="C197" s="17" t="s">
        <v>2117</v>
      </c>
      <c r="D197" s="10" t="s">
        <v>2118</v>
      </c>
      <c r="E197" s="506">
        <v>2020</v>
      </c>
      <c r="F197" s="10"/>
      <c r="G197" s="623"/>
    </row>
    <row r="198" spans="2:7">
      <c r="B198" s="1710"/>
      <c r="C198" s="17" t="s">
        <v>2119</v>
      </c>
      <c r="D198" s="10" t="s">
        <v>2120</v>
      </c>
      <c r="E198" s="506">
        <v>2020</v>
      </c>
      <c r="F198" s="10"/>
      <c r="G198" s="623"/>
    </row>
    <row r="199" spans="2:7">
      <c r="B199" s="1710"/>
      <c r="C199" s="17" t="s">
        <v>2121</v>
      </c>
      <c r="D199" s="10" t="s">
        <v>2122</v>
      </c>
      <c r="E199" s="506">
        <v>2020</v>
      </c>
      <c r="F199" s="10"/>
      <c r="G199" s="623"/>
    </row>
    <row r="200" spans="2:7">
      <c r="B200" s="1710"/>
      <c r="C200" s="17" t="s">
        <v>2123</v>
      </c>
      <c r="D200" s="10" t="s">
        <v>2124</v>
      </c>
      <c r="E200" s="506">
        <v>2020</v>
      </c>
      <c r="F200" s="463"/>
      <c r="G200" s="624"/>
    </row>
    <row r="201" spans="2:7">
      <c r="B201" s="1710"/>
      <c r="C201" s="17" t="s">
        <v>2125</v>
      </c>
      <c r="D201" s="10" t="s">
        <v>2126</v>
      </c>
      <c r="E201" s="506">
        <v>2020</v>
      </c>
      <c r="F201" s="10"/>
      <c r="G201" s="623"/>
    </row>
    <row r="202" spans="2:7">
      <c r="B202" s="1710"/>
      <c r="C202" s="17" t="s">
        <v>2127</v>
      </c>
      <c r="D202" s="10" t="s">
        <v>2128</v>
      </c>
      <c r="E202" s="506">
        <v>2020</v>
      </c>
      <c r="F202" s="13"/>
      <c r="G202" s="623"/>
    </row>
    <row r="203" spans="2:7">
      <c r="B203" s="1710"/>
      <c r="C203" s="17" t="s">
        <v>2129</v>
      </c>
      <c r="D203" s="10" t="s">
        <v>2130</v>
      </c>
      <c r="E203" s="506">
        <v>2020</v>
      </c>
      <c r="F203" s="13"/>
      <c r="G203" s="623"/>
    </row>
    <row r="204" spans="2:7">
      <c r="B204" s="1710"/>
      <c r="C204" s="17"/>
      <c r="D204" s="463"/>
      <c r="E204" s="581"/>
      <c r="F204" s="13"/>
      <c r="G204" s="623"/>
    </row>
    <row r="205" spans="2:7">
      <c r="B205" s="1710"/>
      <c r="C205" s="17" t="s">
        <v>2131</v>
      </c>
      <c r="D205" s="10" t="s">
        <v>2132</v>
      </c>
      <c r="E205" s="506">
        <v>2021</v>
      </c>
      <c r="F205" s="10"/>
      <c r="G205" s="623"/>
    </row>
    <row r="206" spans="2:7">
      <c r="B206" s="1710"/>
      <c r="C206" s="17" t="s">
        <v>2133</v>
      </c>
      <c r="D206" s="10" t="s">
        <v>2134</v>
      </c>
      <c r="E206" s="506">
        <v>2021</v>
      </c>
      <c r="F206" s="17"/>
      <c r="G206" s="623"/>
    </row>
    <row r="207" spans="2:7">
      <c r="B207" s="1710"/>
      <c r="C207" s="17" t="s">
        <v>2135</v>
      </c>
      <c r="D207" s="10" t="s">
        <v>2136</v>
      </c>
      <c r="E207" s="506">
        <v>2021</v>
      </c>
      <c r="F207" s="10"/>
      <c r="G207" s="623"/>
    </row>
    <row r="208" spans="2:7">
      <c r="B208" s="1710"/>
      <c r="C208" s="17"/>
      <c r="D208" s="10"/>
      <c r="E208" s="506"/>
      <c r="F208" s="10"/>
      <c r="G208" s="623"/>
    </row>
    <row r="209" spans="2:7">
      <c r="B209" s="1710"/>
      <c r="C209" s="17" t="s">
        <v>2137</v>
      </c>
      <c r="D209" s="10" t="s">
        <v>2138</v>
      </c>
      <c r="E209" s="506">
        <v>2022</v>
      </c>
      <c r="F209" s="10"/>
      <c r="G209" s="623">
        <v>850</v>
      </c>
    </row>
    <row r="210" spans="2:7">
      <c r="B210" s="1710"/>
      <c r="C210" s="17" t="s">
        <v>2139</v>
      </c>
      <c r="D210" s="10" t="s">
        <v>2140</v>
      </c>
      <c r="E210" s="506">
        <v>2022</v>
      </c>
      <c r="F210" s="10"/>
      <c r="G210" s="623">
        <v>850</v>
      </c>
    </row>
    <row r="211" spans="2:7">
      <c r="B211" s="1710"/>
      <c r="C211" s="17" t="s">
        <v>2141</v>
      </c>
      <c r="D211" s="10" t="s">
        <v>2142</v>
      </c>
      <c r="E211" s="506">
        <v>2022</v>
      </c>
      <c r="F211" s="10"/>
      <c r="G211" s="623">
        <v>850</v>
      </c>
    </row>
    <row r="212" spans="2:7">
      <c r="B212" s="1710"/>
      <c r="C212" s="17" t="s">
        <v>2143</v>
      </c>
      <c r="D212" s="10" t="s">
        <v>2144</v>
      </c>
      <c r="E212" s="506">
        <v>2022</v>
      </c>
      <c r="F212" s="10"/>
      <c r="G212" s="623">
        <v>850</v>
      </c>
    </row>
    <row r="213" spans="2:7">
      <c r="B213" s="1710"/>
      <c r="C213" s="17" t="s">
        <v>2145</v>
      </c>
      <c r="D213" s="10" t="s">
        <v>2140</v>
      </c>
      <c r="E213" s="506">
        <v>2022</v>
      </c>
      <c r="F213" s="10"/>
      <c r="G213" s="623">
        <v>850</v>
      </c>
    </row>
    <row r="214" spans="2:7">
      <c r="B214" s="1710"/>
      <c r="C214" s="17" t="s">
        <v>2146</v>
      </c>
      <c r="D214" s="10" t="s">
        <v>2147</v>
      </c>
      <c r="E214" s="506">
        <v>2022</v>
      </c>
      <c r="F214" s="10"/>
      <c r="G214" s="623">
        <v>850</v>
      </c>
    </row>
    <row r="215" spans="2:7">
      <c r="B215" s="1710"/>
      <c r="C215" s="17"/>
      <c r="D215" s="10"/>
      <c r="E215" s="463"/>
      <c r="F215" s="10"/>
      <c r="G215" s="623"/>
    </row>
    <row r="216" spans="2:7" ht="15" thickBot="1">
      <c r="B216" s="1711"/>
      <c r="C216" s="54" t="s">
        <v>2148</v>
      </c>
      <c r="D216" s="8" t="s">
        <v>2149</v>
      </c>
      <c r="E216" s="8" t="s">
        <v>2009</v>
      </c>
      <c r="F216" s="8" t="s">
        <v>1</v>
      </c>
      <c r="G216" s="633">
        <v>59.5</v>
      </c>
    </row>
    <row r="217" spans="2:7" ht="15" thickBot="1">
      <c r="G217" s="600"/>
    </row>
    <row r="218" spans="2:7" ht="15" thickBot="1">
      <c r="B218" s="1070" t="s">
        <v>2150</v>
      </c>
      <c r="C218" s="1071"/>
      <c r="D218" s="1072" t="s">
        <v>2151</v>
      </c>
      <c r="E218" s="1073" t="s">
        <v>2152</v>
      </c>
      <c r="F218" s="1074"/>
      <c r="G218" s="1075" t="s">
        <v>2153</v>
      </c>
    </row>
    <row r="219" spans="2:7" ht="15" thickBot="1">
      <c r="B219" s="1740" t="s">
        <v>2154</v>
      </c>
      <c r="C219" s="319" t="s">
        <v>34</v>
      </c>
      <c r="D219" s="331" t="s">
        <v>35</v>
      </c>
      <c r="E219" s="318" t="s">
        <v>250</v>
      </c>
      <c r="F219" s="318" t="s">
        <v>1014</v>
      </c>
      <c r="G219" s="618" t="s">
        <v>249</v>
      </c>
    </row>
    <row r="220" spans="2:7">
      <c r="B220" s="1741"/>
      <c r="C220" s="1076">
        <v>117076</v>
      </c>
      <c r="D220" s="1077" t="s">
        <v>2155</v>
      </c>
      <c r="E220" s="1077" t="s">
        <v>1854</v>
      </c>
      <c r="F220" s="1077"/>
      <c r="G220" s="1078">
        <v>558</v>
      </c>
    </row>
    <row r="221" spans="2:7">
      <c r="B221" s="1741"/>
      <c r="C221" s="1076">
        <v>117066</v>
      </c>
      <c r="D221" s="1079" t="s">
        <v>2155</v>
      </c>
      <c r="E221" s="1079" t="s">
        <v>1854</v>
      </c>
      <c r="F221" s="1079"/>
      <c r="G221" s="1078">
        <v>558</v>
      </c>
    </row>
    <row r="222" spans="2:7">
      <c r="B222" s="1741"/>
      <c r="C222" s="1076">
        <v>116113</v>
      </c>
      <c r="D222" s="1079" t="s">
        <v>2155</v>
      </c>
      <c r="E222" s="1079" t="s">
        <v>1854</v>
      </c>
      <c r="F222" s="1079"/>
      <c r="G222" s="1078">
        <v>558</v>
      </c>
    </row>
    <row r="223" spans="2:7">
      <c r="B223" s="1741"/>
      <c r="C223" s="1076">
        <v>117074</v>
      </c>
      <c r="D223" s="1079" t="s">
        <v>2155</v>
      </c>
      <c r="E223" s="1079" t="s">
        <v>1854</v>
      </c>
      <c r="F223" s="1079"/>
      <c r="G223" s="1078">
        <v>558</v>
      </c>
    </row>
    <row r="224" spans="2:7">
      <c r="B224" s="1741"/>
      <c r="C224" s="1076">
        <v>117073</v>
      </c>
      <c r="D224" s="1079" t="s">
        <v>2155</v>
      </c>
      <c r="E224" s="1079" t="s">
        <v>1854</v>
      </c>
      <c r="F224" s="1079"/>
      <c r="G224" s="1078">
        <v>558</v>
      </c>
    </row>
    <row r="225" spans="2:7">
      <c r="B225" s="1741"/>
      <c r="C225" s="1076">
        <v>117072</v>
      </c>
      <c r="D225" s="1079" t="s">
        <v>2155</v>
      </c>
      <c r="E225" s="1079" t="s">
        <v>1854</v>
      </c>
      <c r="F225" s="1079"/>
      <c r="G225" s="1078">
        <v>558</v>
      </c>
    </row>
    <row r="226" spans="2:7">
      <c r="B226" s="1741"/>
      <c r="C226" s="1076">
        <v>116112</v>
      </c>
      <c r="D226" s="1079" t="s">
        <v>2155</v>
      </c>
      <c r="E226" s="1079" t="s">
        <v>1854</v>
      </c>
      <c r="F226" s="1079"/>
      <c r="G226" s="1078">
        <v>558</v>
      </c>
    </row>
    <row r="227" spans="2:7">
      <c r="B227" s="1741"/>
      <c r="C227" s="1076">
        <v>117084</v>
      </c>
      <c r="D227" s="1079" t="s">
        <v>2155</v>
      </c>
      <c r="E227" s="1079" t="s">
        <v>1854</v>
      </c>
      <c r="F227" s="1079"/>
      <c r="G227" s="1078">
        <v>558</v>
      </c>
    </row>
    <row r="228" spans="2:7">
      <c r="B228" s="1741"/>
      <c r="C228" s="1076">
        <v>117075</v>
      </c>
      <c r="D228" s="1079" t="s">
        <v>2155</v>
      </c>
      <c r="E228" s="1079" t="s">
        <v>1854</v>
      </c>
      <c r="F228" s="1079"/>
      <c r="G228" s="1078">
        <v>558</v>
      </c>
    </row>
    <row r="229" spans="2:7">
      <c r="B229" s="1741"/>
      <c r="C229" s="1076">
        <v>117065</v>
      </c>
      <c r="D229" s="1079" t="s">
        <v>2155</v>
      </c>
      <c r="E229" s="1079" t="s">
        <v>1854</v>
      </c>
      <c r="F229" s="1079"/>
      <c r="G229" s="1078">
        <v>558</v>
      </c>
    </row>
    <row r="230" spans="2:7">
      <c r="B230" s="1741"/>
      <c r="C230" s="1076">
        <v>117064</v>
      </c>
      <c r="D230" s="1079" t="s">
        <v>2155</v>
      </c>
      <c r="E230" s="1079" t="s">
        <v>1854</v>
      </c>
      <c r="F230" s="1079"/>
      <c r="G230" s="1078">
        <v>558</v>
      </c>
    </row>
    <row r="231" spans="2:7">
      <c r="B231" s="1741"/>
      <c r="C231" s="1076">
        <v>116106</v>
      </c>
      <c r="D231" s="1079" t="s">
        <v>2155</v>
      </c>
      <c r="E231" s="1079" t="s">
        <v>1854</v>
      </c>
      <c r="F231" s="1079"/>
      <c r="G231" s="1078">
        <v>558</v>
      </c>
    </row>
    <row r="232" spans="2:7">
      <c r="B232" s="1741"/>
      <c r="C232" s="1076">
        <v>116114</v>
      </c>
      <c r="D232" s="1079" t="s">
        <v>2155</v>
      </c>
      <c r="E232" s="1079" t="s">
        <v>1854</v>
      </c>
      <c r="F232" s="1079"/>
      <c r="G232" s="1078">
        <v>558</v>
      </c>
    </row>
    <row r="233" spans="2:7">
      <c r="B233" s="1741"/>
      <c r="C233" s="1076">
        <v>117080</v>
      </c>
      <c r="D233" s="1079" t="s">
        <v>2156</v>
      </c>
      <c r="E233" s="1079" t="s">
        <v>1854</v>
      </c>
      <c r="F233" s="1079"/>
      <c r="G233" s="1078">
        <v>558</v>
      </c>
    </row>
    <row r="234" spans="2:7">
      <c r="B234" s="1741"/>
      <c r="C234" s="1076">
        <v>117079</v>
      </c>
      <c r="D234" s="1079" t="s">
        <v>2156</v>
      </c>
      <c r="E234" s="1079" t="s">
        <v>1854</v>
      </c>
      <c r="F234" s="1079"/>
      <c r="G234" s="1078">
        <v>558</v>
      </c>
    </row>
    <row r="235" spans="2:7">
      <c r="B235" s="1741"/>
      <c r="C235" s="1076">
        <v>117082</v>
      </c>
      <c r="D235" s="1079" t="s">
        <v>2156</v>
      </c>
      <c r="E235" s="1079" t="s">
        <v>1854</v>
      </c>
      <c r="F235" s="1079"/>
      <c r="G235" s="1078">
        <v>558</v>
      </c>
    </row>
    <row r="236" spans="2:7">
      <c r="B236" s="1741"/>
      <c r="C236" s="1076">
        <v>116118</v>
      </c>
      <c r="D236" s="1079" t="s">
        <v>2156</v>
      </c>
      <c r="E236" s="1079" t="s">
        <v>1854</v>
      </c>
      <c r="F236" s="1079"/>
      <c r="G236" s="1078">
        <v>558</v>
      </c>
    </row>
    <row r="237" spans="2:7">
      <c r="B237" s="1741"/>
      <c r="C237" s="1076">
        <v>117081</v>
      </c>
      <c r="D237" s="1079" t="s">
        <v>2156</v>
      </c>
      <c r="E237" s="1079" t="s">
        <v>1854</v>
      </c>
      <c r="F237" s="1079"/>
      <c r="G237" s="1078">
        <v>558</v>
      </c>
    </row>
    <row r="238" spans="2:7">
      <c r="B238" s="1741"/>
      <c r="C238" s="1076">
        <v>117060</v>
      </c>
      <c r="D238" s="1079" t="s">
        <v>2157</v>
      </c>
      <c r="E238" s="1079" t="s">
        <v>1854</v>
      </c>
      <c r="F238" s="1079"/>
      <c r="G238" s="1078">
        <v>558</v>
      </c>
    </row>
    <row r="239" spans="2:7">
      <c r="B239" s="1741"/>
      <c r="C239" s="1076">
        <v>117085</v>
      </c>
      <c r="D239" s="1079" t="s">
        <v>2157</v>
      </c>
      <c r="E239" s="1079" t="s">
        <v>1854</v>
      </c>
      <c r="F239" s="1079"/>
      <c r="G239" s="1078">
        <v>558</v>
      </c>
    </row>
    <row r="240" spans="2:7">
      <c r="B240" s="1741"/>
      <c r="C240" s="1076">
        <v>117061</v>
      </c>
      <c r="D240" s="1079" t="s">
        <v>2158</v>
      </c>
      <c r="E240" s="1079" t="s">
        <v>1854</v>
      </c>
      <c r="F240" s="1079"/>
      <c r="G240" s="1078">
        <v>558</v>
      </c>
    </row>
    <row r="241" spans="2:7">
      <c r="B241" s="1741"/>
      <c r="C241" s="1076">
        <v>117071</v>
      </c>
      <c r="D241" s="1079" t="s">
        <v>2159</v>
      </c>
      <c r="E241" s="1079" t="s">
        <v>1854</v>
      </c>
      <c r="F241" s="1079"/>
      <c r="G241" s="1078">
        <v>338</v>
      </c>
    </row>
    <row r="242" spans="2:7">
      <c r="B242" s="1741"/>
      <c r="C242" s="1076">
        <v>117053</v>
      </c>
      <c r="D242" s="1079" t="s">
        <v>2159</v>
      </c>
      <c r="E242" s="1079" t="s">
        <v>1854</v>
      </c>
      <c r="F242" s="1079"/>
      <c r="G242" s="1078">
        <v>338</v>
      </c>
    </row>
    <row r="243" spans="2:7">
      <c r="B243" s="1741"/>
      <c r="C243" s="1076">
        <v>116075</v>
      </c>
      <c r="D243" s="1079" t="s">
        <v>2159</v>
      </c>
      <c r="E243" s="1079" t="s">
        <v>1854</v>
      </c>
      <c r="F243" s="1079"/>
      <c r="G243" s="1078">
        <v>338</v>
      </c>
    </row>
    <row r="244" spans="2:7">
      <c r="B244" s="1741"/>
      <c r="C244" s="1076">
        <v>117054</v>
      </c>
      <c r="D244" s="1079" t="s">
        <v>2159</v>
      </c>
      <c r="E244" s="1079" t="s">
        <v>1854</v>
      </c>
      <c r="F244" s="1079"/>
      <c r="G244" s="1078">
        <v>338</v>
      </c>
    </row>
    <row r="245" spans="2:7">
      <c r="B245" s="1741"/>
      <c r="C245" s="1076">
        <v>117058</v>
      </c>
      <c r="D245" s="1079" t="s">
        <v>2159</v>
      </c>
      <c r="E245" s="1079" t="s">
        <v>1854</v>
      </c>
      <c r="F245" s="1079"/>
      <c r="G245" s="1078">
        <v>338</v>
      </c>
    </row>
    <row r="246" spans="2:7">
      <c r="B246" s="1741"/>
      <c r="C246" s="1076">
        <v>117068</v>
      </c>
      <c r="D246" s="1079" t="s">
        <v>2159</v>
      </c>
      <c r="E246" s="1079" t="s">
        <v>1854</v>
      </c>
      <c r="F246" s="1079"/>
      <c r="G246" s="1078">
        <v>338</v>
      </c>
    </row>
    <row r="247" spans="2:7">
      <c r="B247" s="1741"/>
      <c r="C247" s="1076">
        <v>116076</v>
      </c>
      <c r="D247" s="1079" t="s">
        <v>2159</v>
      </c>
      <c r="E247" s="1079" t="s">
        <v>1854</v>
      </c>
      <c r="F247" s="1079"/>
      <c r="G247" s="1078">
        <v>338</v>
      </c>
    </row>
    <row r="248" spans="2:7">
      <c r="B248" s="1741"/>
      <c r="C248" s="1076">
        <v>117062</v>
      </c>
      <c r="D248" s="1079" t="s">
        <v>2159</v>
      </c>
      <c r="E248" s="1079" t="s">
        <v>1854</v>
      </c>
      <c r="F248" s="1079"/>
      <c r="G248" s="1078">
        <v>338</v>
      </c>
    </row>
    <row r="249" spans="2:7">
      <c r="B249" s="1741"/>
      <c r="C249" s="1076">
        <v>117070</v>
      </c>
      <c r="D249" s="1079" t="s">
        <v>2159</v>
      </c>
      <c r="E249" s="1079" t="s">
        <v>1854</v>
      </c>
      <c r="F249" s="1079"/>
      <c r="G249" s="1078">
        <v>338</v>
      </c>
    </row>
    <row r="250" spans="2:7">
      <c r="B250" s="1741"/>
      <c r="C250" s="1076">
        <v>117051</v>
      </c>
      <c r="D250" s="1079" t="s">
        <v>2159</v>
      </c>
      <c r="E250" s="1079" t="s">
        <v>1854</v>
      </c>
      <c r="F250" s="1079"/>
      <c r="G250" s="1078">
        <v>338</v>
      </c>
    </row>
    <row r="251" spans="2:7">
      <c r="B251" s="1741"/>
      <c r="C251" s="1076">
        <v>117047</v>
      </c>
      <c r="D251" s="1079" t="s">
        <v>2159</v>
      </c>
      <c r="E251" s="1079" t="s">
        <v>1854</v>
      </c>
      <c r="F251" s="1079"/>
      <c r="G251" s="1078">
        <v>338</v>
      </c>
    </row>
    <row r="252" spans="2:7">
      <c r="B252" s="1741"/>
      <c r="C252" s="1076">
        <v>116091</v>
      </c>
      <c r="D252" s="1079" t="s">
        <v>2159</v>
      </c>
      <c r="E252" s="1079" t="s">
        <v>1854</v>
      </c>
      <c r="F252" s="1079"/>
      <c r="G252" s="1078">
        <v>338</v>
      </c>
    </row>
    <row r="253" spans="2:7">
      <c r="B253" s="1741"/>
      <c r="C253" s="1076">
        <v>116080</v>
      </c>
      <c r="D253" s="1079" t="s">
        <v>2159</v>
      </c>
      <c r="E253" s="1079" t="s">
        <v>1854</v>
      </c>
      <c r="F253" s="1079"/>
      <c r="G253" s="1078">
        <v>338</v>
      </c>
    </row>
    <row r="254" spans="2:7">
      <c r="B254" s="1741"/>
      <c r="C254" s="1076">
        <v>117048</v>
      </c>
      <c r="D254" s="1079" t="s">
        <v>2160</v>
      </c>
      <c r="E254" s="1079" t="s">
        <v>1854</v>
      </c>
      <c r="F254" s="1079"/>
      <c r="G254" s="1078">
        <v>338</v>
      </c>
    </row>
    <row r="255" spans="2:7">
      <c r="B255" s="1741"/>
      <c r="C255" s="1076">
        <v>117045</v>
      </c>
      <c r="D255" s="1079" t="s">
        <v>2160</v>
      </c>
      <c r="E255" s="1079" t="s">
        <v>1854</v>
      </c>
      <c r="F255" s="1079"/>
      <c r="G255" s="1078">
        <v>338</v>
      </c>
    </row>
    <row r="256" spans="2:7">
      <c r="B256" s="1741"/>
      <c r="C256" s="1076">
        <v>117059</v>
      </c>
      <c r="D256" s="1079" t="s">
        <v>2160</v>
      </c>
      <c r="E256" s="1079" t="s">
        <v>1854</v>
      </c>
      <c r="F256" s="1079"/>
      <c r="G256" s="1078">
        <v>338</v>
      </c>
    </row>
    <row r="257" spans="2:7">
      <c r="B257" s="1741"/>
      <c r="C257" s="1076">
        <v>116097</v>
      </c>
      <c r="D257" s="1079" t="s">
        <v>2160</v>
      </c>
      <c r="E257" s="1079" t="s">
        <v>1854</v>
      </c>
      <c r="F257" s="1079"/>
      <c r="G257" s="1078">
        <v>338</v>
      </c>
    </row>
    <row r="258" spans="2:7">
      <c r="B258" s="1741"/>
      <c r="C258" s="1076">
        <v>117049</v>
      </c>
      <c r="D258" s="1079" t="s">
        <v>2160</v>
      </c>
      <c r="E258" s="1079" t="s">
        <v>1854</v>
      </c>
      <c r="F258" s="1079"/>
      <c r="G258" s="1078">
        <v>338</v>
      </c>
    </row>
    <row r="259" spans="2:7">
      <c r="B259" s="1741"/>
      <c r="C259" s="1076">
        <v>153074</v>
      </c>
      <c r="D259" s="1079" t="s">
        <v>2160</v>
      </c>
      <c r="E259" s="1079" t="s">
        <v>1854</v>
      </c>
      <c r="F259" s="1079"/>
      <c r="G259" s="1078">
        <v>338</v>
      </c>
    </row>
    <row r="260" spans="2:7">
      <c r="B260" s="1741"/>
      <c r="C260" s="1076">
        <v>116095</v>
      </c>
      <c r="D260" s="1079" t="s">
        <v>2161</v>
      </c>
      <c r="E260" s="1079" t="s">
        <v>1854</v>
      </c>
      <c r="F260" s="1079"/>
      <c r="G260" s="1078">
        <v>338</v>
      </c>
    </row>
    <row r="261" spans="2:7">
      <c r="B261" s="1741"/>
      <c r="C261" s="1076">
        <v>116115</v>
      </c>
      <c r="D261" s="1079" t="s">
        <v>2161</v>
      </c>
      <c r="E261" s="1079" t="s">
        <v>1854</v>
      </c>
      <c r="F261" s="1079"/>
      <c r="G261" s="1078">
        <v>338</v>
      </c>
    </row>
    <row r="262" spans="2:7">
      <c r="B262" s="1741"/>
      <c r="C262" s="1076">
        <v>116126</v>
      </c>
      <c r="D262" s="1079" t="s">
        <v>2159</v>
      </c>
      <c r="E262" s="1079" t="s">
        <v>1854</v>
      </c>
      <c r="F262" s="1079"/>
      <c r="G262" s="1078">
        <v>338</v>
      </c>
    </row>
    <row r="263" spans="2:7" ht="15" thickBot="1">
      <c r="B263" s="1742"/>
      <c r="C263" s="1080"/>
      <c r="D263" s="16"/>
      <c r="E263" s="16"/>
      <c r="F263" s="16"/>
      <c r="G263" s="1081"/>
    </row>
    <row r="264" spans="2:7" ht="15" thickBot="1">
      <c r="G264" s="600"/>
    </row>
    <row r="265" spans="2:7" ht="15" thickBot="1">
      <c r="B265" s="1082" t="s">
        <v>2162</v>
      </c>
      <c r="C265" s="1083"/>
      <c r="D265" s="1084" t="s">
        <v>2163</v>
      </c>
      <c r="E265" s="1085" t="s">
        <v>2164</v>
      </c>
      <c r="F265" s="1086"/>
      <c r="G265" s="1087" t="s">
        <v>2165</v>
      </c>
    </row>
    <row r="266" spans="2:7" ht="15" thickBot="1">
      <c r="B266" s="1743" t="s">
        <v>2154</v>
      </c>
      <c r="C266" s="319" t="s">
        <v>34</v>
      </c>
      <c r="D266" s="331" t="s">
        <v>35</v>
      </c>
      <c r="E266" s="318" t="s">
        <v>250</v>
      </c>
      <c r="F266" s="318" t="s">
        <v>1014</v>
      </c>
      <c r="G266" s="618" t="s">
        <v>249</v>
      </c>
    </row>
    <row r="267" spans="2:7">
      <c r="B267" s="1744"/>
      <c r="C267" s="1076" t="s">
        <v>2166</v>
      </c>
      <c r="D267" s="1077" t="s">
        <v>2167</v>
      </c>
      <c r="E267" s="1077" t="s">
        <v>2168</v>
      </c>
      <c r="F267" s="1077"/>
      <c r="G267" s="1078">
        <v>365</v>
      </c>
    </row>
    <row r="268" spans="2:7">
      <c r="B268" s="1744"/>
      <c r="C268" s="1076" t="s">
        <v>2169</v>
      </c>
      <c r="D268" s="1079" t="s">
        <v>2167</v>
      </c>
      <c r="E268" s="1079" t="s">
        <v>2170</v>
      </c>
      <c r="F268" s="1079"/>
      <c r="G268" s="1078">
        <v>365</v>
      </c>
    </row>
    <row r="269" spans="2:7">
      <c r="B269" s="1744"/>
      <c r="C269" s="1076" t="s">
        <v>2171</v>
      </c>
      <c r="D269" s="1079" t="s">
        <v>2167</v>
      </c>
      <c r="E269" s="1079" t="s">
        <v>2172</v>
      </c>
      <c r="F269" s="1079"/>
      <c r="G269" s="1078">
        <v>365</v>
      </c>
    </row>
    <row r="270" spans="2:7">
      <c r="B270" s="1744"/>
      <c r="C270" s="1076" t="s">
        <v>2173</v>
      </c>
      <c r="D270" s="1079" t="s">
        <v>2167</v>
      </c>
      <c r="E270" s="1079" t="s">
        <v>2174</v>
      </c>
      <c r="F270" s="1079"/>
      <c r="G270" s="1078">
        <v>365</v>
      </c>
    </row>
    <row r="271" spans="2:7">
      <c r="B271" s="1744"/>
      <c r="C271" s="1076" t="s">
        <v>2175</v>
      </c>
      <c r="D271" s="1079" t="s">
        <v>2167</v>
      </c>
      <c r="E271" s="1079" t="s">
        <v>565</v>
      </c>
      <c r="F271" s="1079"/>
      <c r="G271" s="1078">
        <v>365</v>
      </c>
    </row>
    <row r="272" spans="2:7">
      <c r="B272" s="1744"/>
      <c r="C272" s="1076" t="s">
        <v>2176</v>
      </c>
      <c r="D272" s="1079" t="s">
        <v>2167</v>
      </c>
      <c r="E272" s="1079" t="s">
        <v>1981</v>
      </c>
      <c r="F272" s="1079"/>
      <c r="G272" s="1078">
        <v>365</v>
      </c>
    </row>
    <row r="273" spans="2:7">
      <c r="B273" s="1744"/>
      <c r="C273" s="1076" t="s">
        <v>2177</v>
      </c>
      <c r="D273" s="1079" t="s">
        <v>2167</v>
      </c>
      <c r="E273" s="1079" t="s">
        <v>1973</v>
      </c>
      <c r="F273" s="1079"/>
      <c r="G273" s="1078">
        <v>365</v>
      </c>
    </row>
    <row r="274" spans="2:7">
      <c r="B274" s="1744"/>
      <c r="C274" s="1076" t="s">
        <v>2178</v>
      </c>
      <c r="D274" s="1079" t="s">
        <v>2167</v>
      </c>
      <c r="E274" s="1079" t="s">
        <v>1992</v>
      </c>
      <c r="F274" s="1079"/>
      <c r="G274" s="1078">
        <v>365</v>
      </c>
    </row>
    <row r="275" spans="2:7">
      <c r="B275" s="1744"/>
      <c r="C275" s="1076" t="s">
        <v>2179</v>
      </c>
      <c r="D275" s="1079" t="s">
        <v>2167</v>
      </c>
      <c r="E275" s="1079" t="s">
        <v>1976</v>
      </c>
      <c r="F275" s="1079"/>
      <c r="G275" s="1078">
        <v>365</v>
      </c>
    </row>
    <row r="276" spans="2:7">
      <c r="B276" s="1744"/>
      <c r="C276" s="1076" t="s">
        <v>2180</v>
      </c>
      <c r="D276" s="1079" t="s">
        <v>2167</v>
      </c>
      <c r="E276" s="1079" t="s">
        <v>2168</v>
      </c>
      <c r="F276" s="1079"/>
      <c r="G276" s="1078">
        <v>365</v>
      </c>
    </row>
    <row r="277" spans="2:7">
      <c r="B277" s="1744"/>
      <c r="C277" s="1076" t="s">
        <v>2181</v>
      </c>
      <c r="D277" s="1079" t="s">
        <v>2167</v>
      </c>
      <c r="E277" s="1079" t="s">
        <v>2170</v>
      </c>
      <c r="F277" s="1079"/>
      <c r="G277" s="1078">
        <v>365</v>
      </c>
    </row>
    <row r="278" spans="2:7">
      <c r="B278" s="1744"/>
      <c r="C278" s="1076" t="s">
        <v>2182</v>
      </c>
      <c r="D278" s="1079" t="s">
        <v>2167</v>
      </c>
      <c r="E278" s="1079" t="s">
        <v>2172</v>
      </c>
      <c r="F278" s="1079"/>
      <c r="G278" s="1078">
        <v>365</v>
      </c>
    </row>
    <row r="279" spans="2:7">
      <c r="B279" s="1744"/>
      <c r="C279" s="1076" t="s">
        <v>2183</v>
      </c>
      <c r="D279" s="1079" t="s">
        <v>2167</v>
      </c>
      <c r="E279" s="1079" t="s">
        <v>2174</v>
      </c>
      <c r="F279" s="1079"/>
      <c r="G279" s="1078">
        <v>365</v>
      </c>
    </row>
    <row r="280" spans="2:7">
      <c r="B280" s="1744"/>
      <c r="C280" s="1076" t="s">
        <v>2184</v>
      </c>
      <c r="D280" s="1079" t="s">
        <v>2167</v>
      </c>
      <c r="E280" s="1079" t="s">
        <v>565</v>
      </c>
      <c r="F280" s="1079"/>
      <c r="G280" s="1078">
        <v>365</v>
      </c>
    </row>
    <row r="281" spans="2:7">
      <c r="B281" s="1744"/>
      <c r="C281" s="1076" t="s">
        <v>2185</v>
      </c>
      <c r="D281" s="1079" t="s">
        <v>2167</v>
      </c>
      <c r="E281" s="1079" t="s">
        <v>1981</v>
      </c>
      <c r="F281" s="1079"/>
      <c r="G281" s="1078">
        <v>365</v>
      </c>
    </row>
    <row r="282" spans="2:7">
      <c r="B282" s="1744"/>
      <c r="C282" s="1076" t="s">
        <v>2186</v>
      </c>
      <c r="D282" s="1079" t="s">
        <v>2167</v>
      </c>
      <c r="E282" s="1079" t="s">
        <v>1973</v>
      </c>
      <c r="F282" s="1079"/>
      <c r="G282" s="1078">
        <v>365</v>
      </c>
    </row>
    <row r="283" spans="2:7">
      <c r="B283" s="1744"/>
      <c r="C283" s="1076" t="s">
        <v>2187</v>
      </c>
      <c r="D283" s="1079" t="s">
        <v>2167</v>
      </c>
      <c r="E283" s="1079" t="s">
        <v>1992</v>
      </c>
      <c r="F283" s="1079"/>
      <c r="G283" s="1078">
        <v>365</v>
      </c>
    </row>
    <row r="284" spans="2:7">
      <c r="B284" s="1744"/>
      <c r="C284" s="1076" t="s">
        <v>2188</v>
      </c>
      <c r="D284" s="1079" t="s">
        <v>2167</v>
      </c>
      <c r="E284" s="1079" t="s">
        <v>1976</v>
      </c>
      <c r="F284" s="1079"/>
      <c r="G284" s="1078">
        <v>365</v>
      </c>
    </row>
    <row r="285" spans="2:7">
      <c r="B285" s="1744"/>
      <c r="C285" s="1076" t="s">
        <v>2189</v>
      </c>
      <c r="D285" s="1079" t="s">
        <v>2190</v>
      </c>
      <c r="E285" s="1079" t="s">
        <v>2168</v>
      </c>
      <c r="F285" s="1079"/>
      <c r="G285" s="1078">
        <v>290</v>
      </c>
    </row>
    <row r="286" spans="2:7">
      <c r="B286" s="1744"/>
      <c r="C286" s="1076" t="s">
        <v>2191</v>
      </c>
      <c r="D286" s="1079" t="s">
        <v>2190</v>
      </c>
      <c r="E286" s="1079" t="s">
        <v>2170</v>
      </c>
      <c r="F286" s="1079"/>
      <c r="G286" s="1078">
        <v>290</v>
      </c>
    </row>
    <row r="287" spans="2:7">
      <c r="B287" s="1744"/>
      <c r="C287" s="1076" t="s">
        <v>2192</v>
      </c>
      <c r="D287" s="1079" t="s">
        <v>2190</v>
      </c>
      <c r="E287" s="1079" t="s">
        <v>2172</v>
      </c>
      <c r="F287" s="1079"/>
      <c r="G287" s="1078">
        <v>290</v>
      </c>
    </row>
    <row r="288" spans="2:7">
      <c r="B288" s="1744"/>
      <c r="C288" s="1076" t="s">
        <v>2193</v>
      </c>
      <c r="D288" s="1079" t="s">
        <v>2190</v>
      </c>
      <c r="E288" s="1079" t="s">
        <v>2174</v>
      </c>
      <c r="F288" s="1079"/>
      <c r="G288" s="1078">
        <v>290</v>
      </c>
    </row>
    <row r="289" spans="2:7">
      <c r="B289" s="1744"/>
      <c r="C289" s="1076" t="s">
        <v>2194</v>
      </c>
      <c r="D289" s="1079" t="s">
        <v>2190</v>
      </c>
      <c r="E289" s="1079" t="s">
        <v>565</v>
      </c>
      <c r="F289" s="1079"/>
      <c r="G289" s="1078">
        <v>290</v>
      </c>
    </row>
    <row r="290" spans="2:7">
      <c r="B290" s="1744"/>
      <c r="C290" s="1076" t="s">
        <v>2195</v>
      </c>
      <c r="D290" s="1079" t="s">
        <v>2190</v>
      </c>
      <c r="E290" s="1079" t="s">
        <v>1981</v>
      </c>
      <c r="F290" s="1079"/>
      <c r="G290" s="1078">
        <v>290</v>
      </c>
    </row>
    <row r="291" spans="2:7">
      <c r="B291" s="1744"/>
      <c r="C291" s="1076" t="s">
        <v>2196</v>
      </c>
      <c r="D291" s="1079" t="s">
        <v>2190</v>
      </c>
      <c r="E291" s="1079" t="s">
        <v>1973</v>
      </c>
      <c r="F291" s="1079"/>
      <c r="G291" s="1078">
        <v>290</v>
      </c>
    </row>
    <row r="292" spans="2:7">
      <c r="B292" s="1744"/>
      <c r="C292" s="1076" t="s">
        <v>2197</v>
      </c>
      <c r="D292" s="1079" t="s">
        <v>2190</v>
      </c>
      <c r="E292" s="1079" t="s">
        <v>1992</v>
      </c>
      <c r="F292" s="1079"/>
      <c r="G292" s="1078">
        <v>290</v>
      </c>
    </row>
    <row r="293" spans="2:7">
      <c r="B293" s="1744"/>
      <c r="C293" s="1076" t="s">
        <v>2198</v>
      </c>
      <c r="D293" s="1079" t="s">
        <v>2190</v>
      </c>
      <c r="E293" s="1079" t="s">
        <v>1976</v>
      </c>
      <c r="F293" s="1079"/>
      <c r="G293" s="1078">
        <v>290</v>
      </c>
    </row>
    <row r="294" spans="2:7">
      <c r="B294" s="1744"/>
      <c r="C294" s="1076" t="s">
        <v>2199</v>
      </c>
      <c r="D294" s="1079" t="s">
        <v>2200</v>
      </c>
      <c r="E294" s="1079" t="s">
        <v>2168</v>
      </c>
      <c r="F294" s="1079"/>
      <c r="G294" s="1078">
        <v>290</v>
      </c>
    </row>
    <row r="295" spans="2:7">
      <c r="B295" s="1744"/>
      <c r="C295" s="1076" t="s">
        <v>2201</v>
      </c>
      <c r="D295" s="1079" t="s">
        <v>2200</v>
      </c>
      <c r="E295" s="1079" t="s">
        <v>2170</v>
      </c>
      <c r="F295" s="1079"/>
      <c r="G295" s="1078">
        <v>290</v>
      </c>
    </row>
    <row r="296" spans="2:7">
      <c r="B296" s="1744"/>
      <c r="C296" s="1076" t="s">
        <v>2202</v>
      </c>
      <c r="D296" s="1079" t="s">
        <v>2200</v>
      </c>
      <c r="E296" s="1079" t="s">
        <v>2172</v>
      </c>
      <c r="F296" s="1079"/>
      <c r="G296" s="1078">
        <v>290</v>
      </c>
    </row>
    <row r="297" spans="2:7">
      <c r="B297" s="1744"/>
      <c r="C297" s="1076" t="s">
        <v>2203</v>
      </c>
      <c r="D297" s="1079" t="s">
        <v>2200</v>
      </c>
      <c r="E297" s="1079" t="s">
        <v>2174</v>
      </c>
      <c r="F297" s="1079"/>
      <c r="G297" s="1078">
        <v>290</v>
      </c>
    </row>
    <row r="298" spans="2:7">
      <c r="B298" s="1744"/>
      <c r="C298" s="1076" t="s">
        <v>2204</v>
      </c>
      <c r="D298" s="1079" t="s">
        <v>2200</v>
      </c>
      <c r="E298" s="1079" t="s">
        <v>565</v>
      </c>
      <c r="F298" s="1079"/>
      <c r="G298" s="1078">
        <v>290</v>
      </c>
    </row>
    <row r="299" spans="2:7">
      <c r="B299" s="1744"/>
      <c r="C299" s="1076" t="s">
        <v>2205</v>
      </c>
      <c r="D299" s="1079" t="s">
        <v>2200</v>
      </c>
      <c r="E299" s="1079" t="s">
        <v>1981</v>
      </c>
      <c r="F299" s="1079"/>
      <c r="G299" s="1078">
        <v>290</v>
      </c>
    </row>
    <row r="300" spans="2:7">
      <c r="B300" s="1744"/>
      <c r="C300" s="1076" t="s">
        <v>2206</v>
      </c>
      <c r="D300" s="1079" t="s">
        <v>2200</v>
      </c>
      <c r="E300" s="1079" t="s">
        <v>1973</v>
      </c>
      <c r="F300" s="1079"/>
      <c r="G300" s="1078">
        <v>290</v>
      </c>
    </row>
    <row r="301" spans="2:7">
      <c r="B301" s="1744"/>
      <c r="C301" s="1076" t="s">
        <v>2207</v>
      </c>
      <c r="D301" s="1079" t="s">
        <v>2200</v>
      </c>
      <c r="E301" s="1079" t="s">
        <v>1992</v>
      </c>
      <c r="F301" s="1079"/>
      <c r="G301" s="1078">
        <v>290</v>
      </c>
    </row>
    <row r="302" spans="2:7">
      <c r="B302" s="1744"/>
      <c r="C302" s="1076" t="s">
        <v>2208</v>
      </c>
      <c r="D302" s="1079" t="s">
        <v>2200</v>
      </c>
      <c r="E302" s="1079" t="s">
        <v>1976</v>
      </c>
      <c r="F302" s="1079"/>
      <c r="G302" s="1078">
        <v>290</v>
      </c>
    </row>
    <row r="303" spans="2:7">
      <c r="B303" s="1744"/>
      <c r="C303" s="1076" t="s">
        <v>2209</v>
      </c>
      <c r="D303" s="1079" t="s">
        <v>2210</v>
      </c>
      <c r="E303" s="1079" t="s">
        <v>2168</v>
      </c>
      <c r="F303" s="1079"/>
      <c r="G303" s="1078">
        <v>290</v>
      </c>
    </row>
    <row r="304" spans="2:7">
      <c r="B304" s="1744"/>
      <c r="C304" s="1076" t="s">
        <v>2211</v>
      </c>
      <c r="D304" s="1079" t="s">
        <v>2210</v>
      </c>
      <c r="E304" s="1079" t="s">
        <v>2170</v>
      </c>
      <c r="F304" s="1079"/>
      <c r="G304" s="1078">
        <v>290</v>
      </c>
    </row>
    <row r="305" spans="2:7">
      <c r="B305" s="1744"/>
      <c r="C305" s="1076" t="s">
        <v>2212</v>
      </c>
      <c r="D305" s="1079" t="s">
        <v>2210</v>
      </c>
      <c r="E305" s="1079" t="s">
        <v>2172</v>
      </c>
      <c r="F305" s="1079"/>
      <c r="G305" s="1078">
        <v>290</v>
      </c>
    </row>
    <row r="306" spans="2:7">
      <c r="B306" s="1744"/>
      <c r="C306" s="1076" t="s">
        <v>2213</v>
      </c>
      <c r="D306" s="1079" t="s">
        <v>2210</v>
      </c>
      <c r="E306" s="1079" t="s">
        <v>2174</v>
      </c>
      <c r="F306" s="1079"/>
      <c r="G306" s="1078">
        <v>290</v>
      </c>
    </row>
    <row r="307" spans="2:7">
      <c r="B307" s="1744"/>
      <c r="C307" s="1076" t="s">
        <v>2214</v>
      </c>
      <c r="D307" s="1079" t="s">
        <v>2210</v>
      </c>
      <c r="E307" s="1079" t="s">
        <v>565</v>
      </c>
      <c r="F307" s="1079"/>
      <c r="G307" s="1078">
        <v>290</v>
      </c>
    </row>
    <row r="308" spans="2:7">
      <c r="B308" s="1744"/>
      <c r="C308" s="1076" t="s">
        <v>2215</v>
      </c>
      <c r="D308" s="1079" t="s">
        <v>2210</v>
      </c>
      <c r="E308" s="1079" t="s">
        <v>1981</v>
      </c>
      <c r="F308" s="1079"/>
      <c r="G308" s="1078">
        <v>290</v>
      </c>
    </row>
    <row r="309" spans="2:7">
      <c r="B309" s="1744"/>
      <c r="C309" s="1076" t="s">
        <v>2216</v>
      </c>
      <c r="D309" s="1079" t="s">
        <v>2210</v>
      </c>
      <c r="E309" s="1079" t="s">
        <v>1973</v>
      </c>
      <c r="F309" s="1079"/>
      <c r="G309" s="1078">
        <v>290</v>
      </c>
    </row>
    <row r="310" spans="2:7">
      <c r="B310" s="1744"/>
      <c r="C310" s="1076" t="s">
        <v>2217</v>
      </c>
      <c r="D310" s="1079" t="s">
        <v>2210</v>
      </c>
      <c r="E310" s="1079" t="s">
        <v>1976</v>
      </c>
      <c r="F310" s="1079"/>
      <c r="G310" s="1078">
        <v>290</v>
      </c>
    </row>
    <row r="311" spans="2:7">
      <c r="B311" s="1744"/>
      <c r="C311" s="1076" t="s">
        <v>2218</v>
      </c>
      <c r="D311" s="1079" t="s">
        <v>2219</v>
      </c>
      <c r="E311" s="1079" t="s">
        <v>2168</v>
      </c>
      <c r="F311" s="1079"/>
      <c r="G311" s="1078">
        <v>290</v>
      </c>
    </row>
    <row r="312" spans="2:7">
      <c r="B312" s="1744"/>
      <c r="C312" s="1076" t="s">
        <v>2220</v>
      </c>
      <c r="D312" s="1079" t="s">
        <v>2219</v>
      </c>
      <c r="E312" s="1079" t="s">
        <v>2170</v>
      </c>
      <c r="F312" s="1079"/>
      <c r="G312" s="1078">
        <v>290</v>
      </c>
    </row>
    <row r="313" spans="2:7">
      <c r="B313" s="1744"/>
      <c r="C313" s="1076" t="s">
        <v>2221</v>
      </c>
      <c r="D313" s="1079" t="s">
        <v>2219</v>
      </c>
      <c r="E313" s="1079" t="s">
        <v>2172</v>
      </c>
      <c r="F313" s="1079"/>
      <c r="G313" s="1078">
        <v>290</v>
      </c>
    </row>
    <row r="314" spans="2:7">
      <c r="B314" s="1744"/>
      <c r="C314" s="1076" t="s">
        <v>2222</v>
      </c>
      <c r="D314" s="1079" t="s">
        <v>2219</v>
      </c>
      <c r="E314" s="1079" t="s">
        <v>2174</v>
      </c>
      <c r="F314" s="1079"/>
      <c r="G314" s="1078">
        <v>290</v>
      </c>
    </row>
    <row r="315" spans="2:7">
      <c r="B315" s="1744"/>
      <c r="C315" s="1076" t="s">
        <v>2223</v>
      </c>
      <c r="D315" s="1079" t="s">
        <v>2219</v>
      </c>
      <c r="E315" s="1079" t="s">
        <v>565</v>
      </c>
      <c r="F315" s="1079"/>
      <c r="G315" s="1078">
        <v>290</v>
      </c>
    </row>
    <row r="316" spans="2:7">
      <c r="B316" s="1744"/>
      <c r="C316" s="1076" t="s">
        <v>2224</v>
      </c>
      <c r="D316" s="1079" t="s">
        <v>2219</v>
      </c>
      <c r="E316" s="1079" t="s">
        <v>1981</v>
      </c>
      <c r="F316" s="1079"/>
      <c r="G316" s="1078">
        <v>290</v>
      </c>
    </row>
    <row r="317" spans="2:7">
      <c r="B317" s="1744"/>
      <c r="C317" s="1076" t="s">
        <v>2225</v>
      </c>
      <c r="D317" s="1079" t="s">
        <v>2219</v>
      </c>
      <c r="E317" s="1079" t="s">
        <v>1973</v>
      </c>
      <c r="F317" s="1079"/>
      <c r="G317" s="1078">
        <v>290</v>
      </c>
    </row>
    <row r="318" spans="2:7">
      <c r="B318" s="1744"/>
      <c r="C318" s="1076" t="s">
        <v>2226</v>
      </c>
      <c r="D318" s="1079" t="s">
        <v>2219</v>
      </c>
      <c r="E318" s="1079" t="s">
        <v>1992</v>
      </c>
      <c r="F318" s="1079"/>
      <c r="G318" s="1078">
        <v>290</v>
      </c>
    </row>
    <row r="319" spans="2:7">
      <c r="B319" s="1744"/>
      <c r="C319" s="1076" t="s">
        <v>2227</v>
      </c>
      <c r="D319" s="1079" t="s">
        <v>2219</v>
      </c>
      <c r="E319" s="1079" t="s">
        <v>1976</v>
      </c>
      <c r="F319" s="1079"/>
      <c r="G319" s="1078">
        <v>290</v>
      </c>
    </row>
    <row r="320" spans="2:7">
      <c r="B320" s="1744"/>
      <c r="C320" s="1076" t="s">
        <v>2228</v>
      </c>
      <c r="D320" s="1079" t="s">
        <v>2229</v>
      </c>
      <c r="E320" s="1079" t="s">
        <v>1973</v>
      </c>
      <c r="F320" s="1079"/>
      <c r="G320" s="1078">
        <v>290</v>
      </c>
    </row>
    <row r="321" spans="2:7">
      <c r="B321" s="1744"/>
      <c r="C321" s="1076" t="s">
        <v>2230</v>
      </c>
      <c r="D321" s="1079" t="s">
        <v>2229</v>
      </c>
      <c r="E321" s="1079" t="s">
        <v>1976</v>
      </c>
      <c r="F321" s="1079"/>
      <c r="G321" s="1078">
        <v>290</v>
      </c>
    </row>
    <row r="322" spans="2:7">
      <c r="B322" s="1744"/>
      <c r="C322" s="1076" t="s">
        <v>2231</v>
      </c>
      <c r="D322" s="1079" t="s">
        <v>2229</v>
      </c>
      <c r="E322" s="1079" t="s">
        <v>1992</v>
      </c>
      <c r="F322" s="1079"/>
      <c r="G322" s="1078">
        <v>290</v>
      </c>
    </row>
    <row r="323" spans="2:7">
      <c r="B323" s="1744"/>
      <c r="C323" s="1076" t="s">
        <v>2232</v>
      </c>
      <c r="D323" s="1079" t="s">
        <v>2229</v>
      </c>
      <c r="E323" s="1079" t="s">
        <v>565</v>
      </c>
      <c r="F323" s="1079"/>
      <c r="G323" s="1078">
        <v>290</v>
      </c>
    </row>
    <row r="324" spans="2:7">
      <c r="B324" s="1744"/>
      <c r="C324" s="1076" t="s">
        <v>2233</v>
      </c>
      <c r="D324" s="1079" t="s">
        <v>2219</v>
      </c>
      <c r="E324" s="1079" t="s">
        <v>2172</v>
      </c>
      <c r="F324" s="1079"/>
      <c r="G324" s="1078">
        <v>290</v>
      </c>
    </row>
    <row r="325" spans="2:7">
      <c r="B325" s="1744"/>
      <c r="C325" s="1076" t="s">
        <v>2234</v>
      </c>
      <c r="D325" s="1079" t="s">
        <v>2235</v>
      </c>
      <c r="E325" s="1079" t="s">
        <v>2236</v>
      </c>
      <c r="F325" s="1079"/>
      <c r="G325" s="1078">
        <v>800</v>
      </c>
    </row>
    <row r="326" spans="2:7">
      <c r="B326" s="1744"/>
      <c r="C326" s="1076" t="s">
        <v>2237</v>
      </c>
      <c r="D326" s="1079" t="s">
        <v>2235</v>
      </c>
      <c r="E326" s="1079" t="s">
        <v>2236</v>
      </c>
      <c r="F326" s="1079"/>
      <c r="G326" s="1078">
        <v>800</v>
      </c>
    </row>
    <row r="327" spans="2:7">
      <c r="B327" s="1744"/>
      <c r="C327" s="1076" t="s">
        <v>2238</v>
      </c>
      <c r="D327" s="1079" t="s">
        <v>2235</v>
      </c>
      <c r="E327" s="1079" t="s">
        <v>2236</v>
      </c>
      <c r="F327" s="1079"/>
      <c r="G327" s="1078">
        <v>800</v>
      </c>
    </row>
    <row r="328" spans="2:7">
      <c r="B328" s="1744"/>
      <c r="C328" s="1076" t="s">
        <v>2239</v>
      </c>
      <c r="D328" s="1079" t="s">
        <v>2240</v>
      </c>
      <c r="E328" s="1079" t="s">
        <v>2236</v>
      </c>
      <c r="F328" s="1079"/>
      <c r="G328" s="1078">
        <v>800</v>
      </c>
    </row>
    <row r="329" spans="2:7">
      <c r="B329" s="1744"/>
      <c r="C329" s="1076" t="s">
        <v>2241</v>
      </c>
      <c r="D329" s="1079" t="s">
        <v>2240</v>
      </c>
      <c r="E329" s="1079" t="s">
        <v>2236</v>
      </c>
      <c r="F329" s="1079"/>
      <c r="G329" s="1078">
        <v>800</v>
      </c>
    </row>
    <row r="330" spans="2:7">
      <c r="B330" s="1744"/>
      <c r="C330" s="1076" t="s">
        <v>2242</v>
      </c>
      <c r="D330" s="1079" t="s">
        <v>2240</v>
      </c>
      <c r="E330" s="1079" t="s">
        <v>2236</v>
      </c>
      <c r="F330" s="1079"/>
      <c r="G330" s="1078">
        <v>800</v>
      </c>
    </row>
    <row r="331" spans="2:7">
      <c r="B331" s="1744"/>
      <c r="C331" s="1076" t="s">
        <v>2243</v>
      </c>
      <c r="D331" s="1079" t="s">
        <v>2244</v>
      </c>
      <c r="E331" s="1079" t="s">
        <v>2236</v>
      </c>
      <c r="F331" s="1079"/>
      <c r="G331" s="1078">
        <v>800</v>
      </c>
    </row>
    <row r="332" spans="2:7">
      <c r="B332" s="1744"/>
      <c r="C332" s="1076" t="s">
        <v>2245</v>
      </c>
      <c r="D332" s="1079" t="s">
        <v>2244</v>
      </c>
      <c r="E332" s="1079" t="s">
        <v>2236</v>
      </c>
      <c r="F332" s="1079"/>
      <c r="G332" s="1078">
        <v>800</v>
      </c>
    </row>
    <row r="333" spans="2:7" ht="15" thickBot="1">
      <c r="B333" s="1745"/>
      <c r="C333" s="1080" t="s">
        <v>2246</v>
      </c>
      <c r="D333" s="16" t="s">
        <v>2244</v>
      </c>
      <c r="E333" s="16" t="s">
        <v>2236</v>
      </c>
      <c r="F333" s="16"/>
      <c r="G333" s="1081">
        <v>800</v>
      </c>
    </row>
    <row r="334" spans="2:7" ht="15" thickBot="1">
      <c r="G334" s="600"/>
    </row>
    <row r="335" spans="2:7" ht="15" thickBot="1">
      <c r="B335" s="1746" t="s">
        <v>2247</v>
      </c>
      <c r="C335" s="1747"/>
      <c r="D335" s="1088" t="s">
        <v>2248</v>
      </c>
      <c r="E335" s="1718" t="s">
        <v>2249</v>
      </c>
      <c r="F335" s="1719"/>
      <c r="G335" s="1720"/>
    </row>
    <row r="336" spans="2:7" ht="15" thickBot="1">
      <c r="B336" s="1089"/>
      <c r="C336" s="1090"/>
      <c r="D336" s="1088" t="s">
        <v>2250</v>
      </c>
      <c r="E336" s="1718" t="s">
        <v>2251</v>
      </c>
      <c r="F336" s="1719"/>
      <c r="G336" s="1720"/>
    </row>
    <row r="337" spans="2:7" ht="15" thickBot="1">
      <c r="B337" s="1721" t="s">
        <v>2154</v>
      </c>
      <c r="C337" s="319" t="s">
        <v>34</v>
      </c>
      <c r="D337" s="331" t="s">
        <v>35</v>
      </c>
      <c r="E337" s="318" t="s">
        <v>250</v>
      </c>
      <c r="F337" s="318" t="s">
        <v>1014</v>
      </c>
      <c r="G337" s="618" t="s">
        <v>249</v>
      </c>
    </row>
    <row r="338" spans="2:7">
      <c r="B338" s="1722"/>
      <c r="C338" s="1091" t="s">
        <v>2252</v>
      </c>
      <c r="D338" s="1092" t="s">
        <v>2253</v>
      </c>
      <c r="E338" t="s">
        <v>561</v>
      </c>
      <c r="F338" s="1093" t="s">
        <v>2254</v>
      </c>
      <c r="G338" s="1094">
        <v>320</v>
      </c>
    </row>
    <row r="339" spans="2:7">
      <c r="B339" s="1722"/>
      <c r="C339" s="1095" t="s">
        <v>2255</v>
      </c>
      <c r="D339" s="1096" t="s">
        <v>2256</v>
      </c>
      <c r="E339" t="s">
        <v>561</v>
      </c>
      <c r="F339" s="1093" t="s">
        <v>2254</v>
      </c>
      <c r="G339" s="1094" t="s">
        <v>2257</v>
      </c>
    </row>
    <row r="340" spans="2:7">
      <c r="B340" s="1722"/>
      <c r="C340" s="1095" t="s">
        <v>2258</v>
      </c>
      <c r="D340" s="1096" t="s">
        <v>2256</v>
      </c>
      <c r="E340" t="s">
        <v>565</v>
      </c>
      <c r="F340" s="1093" t="s">
        <v>2254</v>
      </c>
      <c r="G340" s="1094" t="s">
        <v>2257</v>
      </c>
    </row>
    <row r="341" spans="2:7">
      <c r="B341" s="1722"/>
      <c r="C341" s="1095" t="s">
        <v>2259</v>
      </c>
      <c r="D341" s="1096" t="s">
        <v>2260</v>
      </c>
      <c r="E341" t="s">
        <v>565</v>
      </c>
      <c r="F341" s="1093" t="s">
        <v>2254</v>
      </c>
      <c r="G341" s="1094">
        <v>330</v>
      </c>
    </row>
    <row r="342" spans="2:7">
      <c r="B342" s="1722"/>
      <c r="C342" s="1095" t="s">
        <v>2261</v>
      </c>
      <c r="D342" s="1096" t="s">
        <v>2262</v>
      </c>
      <c r="E342" t="s">
        <v>2263</v>
      </c>
      <c r="F342" s="1093" t="s">
        <v>2264</v>
      </c>
      <c r="G342" s="1094" t="s">
        <v>2265</v>
      </c>
    </row>
    <row r="343" spans="2:7">
      <c r="B343" s="1722"/>
      <c r="C343" s="1095" t="s">
        <v>2266</v>
      </c>
      <c r="D343" s="1096" t="s">
        <v>2267</v>
      </c>
      <c r="E343" t="s">
        <v>2263</v>
      </c>
      <c r="F343" s="1093" t="s">
        <v>2264</v>
      </c>
      <c r="G343" s="1094" t="s">
        <v>2265</v>
      </c>
    </row>
    <row r="344" spans="2:7">
      <c r="B344" s="1722"/>
      <c r="C344" s="1095" t="s">
        <v>2268</v>
      </c>
      <c r="D344" s="1096" t="s">
        <v>2269</v>
      </c>
      <c r="E344" t="s">
        <v>918</v>
      </c>
      <c r="F344" s="1093" t="s">
        <v>2270</v>
      </c>
      <c r="G344" s="1094">
        <v>390</v>
      </c>
    </row>
    <row r="345" spans="2:7">
      <c r="B345" s="1722"/>
      <c r="C345" s="1095" t="s">
        <v>2271</v>
      </c>
      <c r="D345" s="1096" t="s">
        <v>2260</v>
      </c>
      <c r="E345" t="s">
        <v>918</v>
      </c>
      <c r="F345" s="1093" t="s">
        <v>2272</v>
      </c>
      <c r="G345" s="1094">
        <v>360</v>
      </c>
    </row>
    <row r="346" spans="2:7">
      <c r="B346" s="1722"/>
      <c r="C346" s="1095" t="s">
        <v>2273</v>
      </c>
      <c r="D346" s="1096" t="s">
        <v>2269</v>
      </c>
      <c r="E346" t="s">
        <v>918</v>
      </c>
      <c r="F346" s="1093" t="s">
        <v>2272</v>
      </c>
      <c r="G346" s="1094">
        <v>390</v>
      </c>
    </row>
    <row r="347" spans="2:7">
      <c r="B347" s="1722"/>
      <c r="C347" s="1095" t="s">
        <v>2274</v>
      </c>
      <c r="D347" s="1096" t="s">
        <v>2269</v>
      </c>
      <c r="E347" t="s">
        <v>918</v>
      </c>
      <c r="F347" s="1093" t="s">
        <v>2275</v>
      </c>
      <c r="G347" s="1094">
        <v>390</v>
      </c>
    </row>
    <row r="348" spans="2:7">
      <c r="B348" s="1722"/>
      <c r="C348" s="1095" t="s">
        <v>2276</v>
      </c>
      <c r="D348" s="1096" t="s">
        <v>2277</v>
      </c>
      <c r="E348" t="s">
        <v>918</v>
      </c>
      <c r="F348" s="1093" t="s">
        <v>2272</v>
      </c>
      <c r="G348" s="1094" t="s">
        <v>2265</v>
      </c>
    </row>
    <row r="349" spans="2:7">
      <c r="B349" s="1722"/>
      <c r="C349" s="1095" t="s">
        <v>2278</v>
      </c>
      <c r="D349" s="1096" t="s">
        <v>2279</v>
      </c>
      <c r="E349" t="s">
        <v>918</v>
      </c>
      <c r="F349" s="1093" t="s">
        <v>2272</v>
      </c>
      <c r="G349" s="1094">
        <v>450</v>
      </c>
    </row>
    <row r="350" spans="2:7">
      <c r="B350" s="1722"/>
      <c r="C350" s="1095" t="s">
        <v>2280</v>
      </c>
      <c r="D350" s="1096" t="s">
        <v>2267</v>
      </c>
      <c r="E350" t="s">
        <v>918</v>
      </c>
      <c r="F350" s="1093" t="s">
        <v>2281</v>
      </c>
      <c r="G350" s="1094" t="s">
        <v>2265</v>
      </c>
    </row>
    <row r="351" spans="2:7">
      <c r="B351" s="1722"/>
      <c r="C351" s="1095" t="s">
        <v>2282</v>
      </c>
      <c r="D351" s="1096" t="s">
        <v>2256</v>
      </c>
      <c r="E351" t="s">
        <v>7</v>
      </c>
      <c r="F351" s="1093" t="s">
        <v>2254</v>
      </c>
      <c r="G351" s="1094" t="s">
        <v>2257</v>
      </c>
    </row>
    <row r="352" spans="2:7">
      <c r="B352" s="1722"/>
      <c r="C352" s="1095" t="s">
        <v>2283</v>
      </c>
      <c r="D352" s="1096" t="s">
        <v>2260</v>
      </c>
      <c r="E352" t="s">
        <v>7</v>
      </c>
      <c r="F352" s="1093" t="s">
        <v>2254</v>
      </c>
      <c r="G352" s="1094">
        <v>330</v>
      </c>
    </row>
    <row r="353" spans="2:7">
      <c r="B353" s="1722"/>
      <c r="C353" s="1095" t="s">
        <v>2284</v>
      </c>
      <c r="D353" s="1096" t="s">
        <v>2285</v>
      </c>
      <c r="E353" t="s">
        <v>8</v>
      </c>
      <c r="F353" s="1093" t="s">
        <v>2254</v>
      </c>
      <c r="G353" s="1094">
        <v>310</v>
      </c>
    </row>
    <row r="354" spans="2:7">
      <c r="B354" s="1722"/>
      <c r="C354" s="1095" t="s">
        <v>2286</v>
      </c>
      <c r="D354" s="1096" t="s">
        <v>2256</v>
      </c>
      <c r="E354" t="s">
        <v>8</v>
      </c>
      <c r="F354" s="1093" t="s">
        <v>2254</v>
      </c>
      <c r="G354" s="1094" t="s">
        <v>2257</v>
      </c>
    </row>
    <row r="355" spans="2:7">
      <c r="B355" s="1722"/>
      <c r="C355" s="1095" t="s">
        <v>2287</v>
      </c>
      <c r="D355" s="1096" t="s">
        <v>2260</v>
      </c>
      <c r="E355" t="s">
        <v>922</v>
      </c>
      <c r="F355" s="1093" t="s">
        <v>2254</v>
      </c>
      <c r="G355" s="1094">
        <v>320</v>
      </c>
    </row>
    <row r="356" spans="2:7">
      <c r="B356" s="1722"/>
      <c r="C356" s="1095" t="s">
        <v>2288</v>
      </c>
      <c r="D356" s="1096" t="s">
        <v>2260</v>
      </c>
      <c r="E356" t="s">
        <v>922</v>
      </c>
      <c r="F356" s="1093" t="s">
        <v>2254</v>
      </c>
      <c r="G356" s="1094">
        <v>320</v>
      </c>
    </row>
    <row r="357" spans="2:7">
      <c r="B357" s="1722"/>
      <c r="C357" s="1095" t="s">
        <v>2289</v>
      </c>
      <c r="D357" s="1096" t="s">
        <v>2290</v>
      </c>
      <c r="E357" t="s">
        <v>2263</v>
      </c>
      <c r="F357" s="1093" t="s">
        <v>2264</v>
      </c>
      <c r="G357" s="1094" t="s">
        <v>2291</v>
      </c>
    </row>
    <row r="358" spans="2:7">
      <c r="B358" s="1722"/>
      <c r="C358" s="1095" t="s">
        <v>2292</v>
      </c>
      <c r="D358" s="1096" t="s">
        <v>2293</v>
      </c>
      <c r="E358" t="s">
        <v>2263</v>
      </c>
      <c r="F358" s="1093" t="s">
        <v>2264</v>
      </c>
      <c r="G358" s="1094" t="s">
        <v>2291</v>
      </c>
    </row>
    <row r="359" spans="2:7">
      <c r="B359" s="1722"/>
      <c r="C359" s="1095" t="s">
        <v>2294</v>
      </c>
      <c r="D359" s="1096" t="s">
        <v>2295</v>
      </c>
      <c r="E359" t="s">
        <v>2263</v>
      </c>
      <c r="F359" s="1093" t="s">
        <v>2296</v>
      </c>
      <c r="G359" s="1094" t="s">
        <v>2291</v>
      </c>
    </row>
    <row r="360" spans="2:7">
      <c r="B360" s="1722"/>
      <c r="C360" s="1095" t="s">
        <v>2297</v>
      </c>
      <c r="D360" s="1096" t="s">
        <v>2298</v>
      </c>
      <c r="E360" t="s">
        <v>2263</v>
      </c>
      <c r="F360" s="1093" t="s">
        <v>2299</v>
      </c>
      <c r="G360" s="1094" t="s">
        <v>2291</v>
      </c>
    </row>
    <row r="361" spans="2:7">
      <c r="B361" s="1722"/>
      <c r="C361" s="1095" t="s">
        <v>2300</v>
      </c>
      <c r="D361" s="1096" t="s">
        <v>2301</v>
      </c>
      <c r="E361" t="s">
        <v>2263</v>
      </c>
      <c r="F361" s="1093" t="s">
        <v>2296</v>
      </c>
      <c r="G361" s="1094" t="s">
        <v>2291</v>
      </c>
    </row>
    <row r="362" spans="2:7">
      <c r="B362" s="1722"/>
      <c r="C362" s="1095" t="s">
        <v>2302</v>
      </c>
      <c r="D362" s="1096" t="s">
        <v>2303</v>
      </c>
      <c r="E362" t="s">
        <v>2263</v>
      </c>
      <c r="F362" s="1093" t="s">
        <v>2296</v>
      </c>
      <c r="G362" s="1094" t="s">
        <v>2291</v>
      </c>
    </row>
    <row r="363" spans="2:7">
      <c r="B363" s="1722"/>
      <c r="C363" s="1095" t="s">
        <v>2304</v>
      </c>
      <c r="D363" s="1096" t="s">
        <v>2285</v>
      </c>
      <c r="E363" s="1079" t="s">
        <v>923</v>
      </c>
      <c r="F363" s="1093" t="s">
        <v>2254</v>
      </c>
      <c r="G363" s="1097">
        <v>310</v>
      </c>
    </row>
    <row r="364" spans="2:7">
      <c r="B364" s="1722"/>
      <c r="C364" s="1095" t="s">
        <v>2305</v>
      </c>
      <c r="D364" s="1096" t="s">
        <v>2260</v>
      </c>
      <c r="E364" s="1079" t="s">
        <v>9</v>
      </c>
      <c r="F364" s="1093" t="s">
        <v>2254</v>
      </c>
      <c r="G364" s="1094">
        <v>330</v>
      </c>
    </row>
    <row r="365" spans="2:7" ht="15" thickBot="1">
      <c r="B365" s="1723"/>
      <c r="C365" s="1098" t="s">
        <v>2306</v>
      </c>
      <c r="D365" s="1099" t="s">
        <v>2256</v>
      </c>
      <c r="E365" s="16" t="s">
        <v>9</v>
      </c>
      <c r="F365" s="1100" t="s">
        <v>2254</v>
      </c>
      <c r="G365" s="1101" t="s">
        <v>2257</v>
      </c>
    </row>
    <row r="366" spans="2:7">
      <c r="F366" t="s">
        <v>2307</v>
      </c>
    </row>
    <row r="367" spans="2:7" ht="15" thickBot="1"/>
    <row r="368" spans="2:7" ht="15" thickBot="1">
      <c r="B368" s="1735" t="s">
        <v>2308</v>
      </c>
      <c r="C368" s="1736"/>
      <c r="D368" s="1102" t="s">
        <v>2309</v>
      </c>
      <c r="E368" s="1102" t="s">
        <v>2310</v>
      </c>
      <c r="F368" s="1103"/>
      <c r="G368" s="1104" t="s">
        <v>2311</v>
      </c>
    </row>
    <row r="369" spans="2:7" ht="15" thickBot="1">
      <c r="B369" s="1737" t="s">
        <v>1125</v>
      </c>
      <c r="C369" s="331" t="s">
        <v>34</v>
      </c>
      <c r="D369" s="318" t="s">
        <v>35</v>
      </c>
      <c r="E369" s="318" t="s">
        <v>250</v>
      </c>
      <c r="F369" s="318" t="s">
        <v>1014</v>
      </c>
      <c r="G369" s="618" t="s">
        <v>249</v>
      </c>
    </row>
    <row r="370" spans="2:7">
      <c r="B370" s="1738"/>
      <c r="C370" s="315" t="s">
        <v>2312</v>
      </c>
      <c r="D370" s="463" t="s">
        <v>2313</v>
      </c>
      <c r="E370" s="463" t="s">
        <v>2314</v>
      </c>
      <c r="F370" s="463" t="s">
        <v>1</v>
      </c>
      <c r="G370" s="624">
        <v>800</v>
      </c>
    </row>
    <row r="371" spans="2:7" ht="15" thickBot="1">
      <c r="B371" s="1739"/>
      <c r="C371" s="301" t="s">
        <v>2315</v>
      </c>
      <c r="D371" s="16" t="s">
        <v>2316</v>
      </c>
      <c r="E371" s="16" t="s">
        <v>2314</v>
      </c>
      <c r="F371" s="16" t="s">
        <v>1</v>
      </c>
      <c r="G371" s="1105">
        <v>800</v>
      </c>
    </row>
  </sheetData>
  <sheetProtection algorithmName="SHA-512" hashValue="0dWWRfF6ilIk7gsWvSbYWEfZt2s37j/dDWL/l3G2Zb9qh5S8tB17aIWvKTkdG9jrwnfG0adHORYBO5woE6FKgA==" saltValue="wvqgSQodKPYTwk6kGLCbrg==" spinCount="100000" sheet="1" objects="1" scenarios="1"/>
  <mergeCells count="23">
    <mergeCell ref="B368:C368"/>
    <mergeCell ref="B369:B371"/>
    <mergeCell ref="B219:B263"/>
    <mergeCell ref="B266:B333"/>
    <mergeCell ref="B335:C335"/>
    <mergeCell ref="E335:G335"/>
    <mergeCell ref="E336:G336"/>
    <mergeCell ref="B337:B365"/>
    <mergeCell ref="B94:B112"/>
    <mergeCell ref="B114:C114"/>
    <mergeCell ref="E114:F114"/>
    <mergeCell ref="B115:B129"/>
    <mergeCell ref="B132:B190"/>
    <mergeCell ref="B191:B216"/>
    <mergeCell ref="B78:C78"/>
    <mergeCell ref="B79:B91"/>
    <mergeCell ref="B93:C93"/>
    <mergeCell ref="B1:D1"/>
    <mergeCell ref="B3:C3"/>
    <mergeCell ref="B4:B9"/>
    <mergeCell ref="B12:B21"/>
    <mergeCell ref="B24:B69"/>
    <mergeCell ref="B70:B76"/>
  </mergeCells>
  <hyperlinks>
    <hyperlink ref="E368" r:id="rId1" display="mailto:Naoki.Tomisawa.111@yutaka-giken.com" xr:uid="{8C365331-5D6C-450E-A25B-681B91931390}"/>
    <hyperlink ref="E114" r:id="rId2" display="mailto:simon.lane@helperformance.com" xr:uid="{6FC0EBF4-ABDD-4EEB-8761-284C0EB6A268}"/>
    <hyperlink ref="E11" r:id="rId3" display="mailto:r.verhagen@moto-master.com" xr:uid="{292EB382-4ED3-485D-9908-B2AE64BB4C20}"/>
    <hyperlink ref="A1" location="Contents!A1" display="Contents" xr:uid="{6FB9F6AF-C52F-4324-8974-FB7E62024BDF}"/>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6A5D-E116-466A-B1F1-77CA31F812CC}">
  <sheetPr codeName="Sheet33">
    <tabColor theme="1" tint="4.9989318521683403E-2"/>
  </sheetPr>
  <dimension ref="A1:G313"/>
  <sheetViews>
    <sheetView zoomScale="80" zoomScaleNormal="80" workbookViewId="0"/>
  </sheetViews>
  <sheetFormatPr defaultRowHeight="14.4"/>
  <cols>
    <col min="2" max="2" width="5.77734375" customWidth="1"/>
    <col min="3" max="3" width="17.44140625" bestFit="1" customWidth="1"/>
    <col min="4" max="4" width="101.77734375" bestFit="1" customWidth="1"/>
    <col min="5" max="5" width="36.109375" bestFit="1" customWidth="1"/>
    <col min="6" max="6" width="49.21875" bestFit="1" customWidth="1"/>
  </cols>
  <sheetData>
    <row r="1" spans="1:7" ht="15" thickBot="1">
      <c r="A1" s="18" t="s">
        <v>0</v>
      </c>
      <c r="B1" s="1704" t="s">
        <v>2317</v>
      </c>
      <c r="C1" s="1705"/>
      <c r="D1" s="1706"/>
      <c r="E1" s="1375">
        <f>Cover!B6</f>
        <v>2025</v>
      </c>
      <c r="F1" s="598"/>
      <c r="G1" s="599"/>
    </row>
    <row r="2" spans="1:7" ht="39" thickBot="1">
      <c r="D2" s="1111" t="s">
        <v>258</v>
      </c>
      <c r="G2" s="600"/>
    </row>
    <row r="3" spans="1:7" ht="15" thickBot="1">
      <c r="B3" s="1707" t="s">
        <v>1010</v>
      </c>
      <c r="C3" s="1708"/>
      <c r="D3" s="659" t="s">
        <v>1011</v>
      </c>
      <c r="E3" s="659" t="s">
        <v>1012</v>
      </c>
      <c r="F3" s="659"/>
      <c r="G3" s="1031"/>
    </row>
    <row r="4" spans="1:7" ht="15" thickBot="1">
      <c r="B4" s="1709" t="s">
        <v>1013</v>
      </c>
      <c r="C4" s="603" t="s">
        <v>34</v>
      </c>
      <c r="D4" s="604" t="s">
        <v>35</v>
      </c>
      <c r="E4" s="604" t="s">
        <v>250</v>
      </c>
      <c r="F4" s="604" t="s">
        <v>1014</v>
      </c>
      <c r="G4" s="605" t="s">
        <v>249</v>
      </c>
    </row>
    <row r="5" spans="1:7">
      <c r="B5" s="1710"/>
      <c r="C5" s="6" t="s">
        <v>1843</v>
      </c>
      <c r="D5" s="7" t="s">
        <v>1844</v>
      </c>
      <c r="E5" s="7"/>
      <c r="F5" s="7"/>
      <c r="G5" s="1032">
        <v>1633.92</v>
      </c>
    </row>
    <row r="6" spans="1:7">
      <c r="B6" s="1710"/>
      <c r="C6" s="14" t="s">
        <v>1845</v>
      </c>
      <c r="D6" s="10" t="s">
        <v>1846</v>
      </c>
      <c r="E6" s="10"/>
      <c r="F6" s="10"/>
      <c r="G6" s="623">
        <v>1693.55</v>
      </c>
    </row>
    <row r="7" spans="1:7">
      <c r="B7" s="1710"/>
      <c r="C7" s="14" t="s">
        <v>1022</v>
      </c>
      <c r="D7" s="10" t="s">
        <v>1167</v>
      </c>
      <c r="E7" s="10"/>
      <c r="F7" s="10"/>
      <c r="G7" s="623">
        <v>611.79999999999995</v>
      </c>
    </row>
    <row r="8" spans="1:7">
      <c r="B8" s="1710"/>
      <c r="C8" t="s">
        <v>1030</v>
      </c>
      <c r="D8" s="10" t="s">
        <v>1031</v>
      </c>
      <c r="E8" s="10"/>
      <c r="F8" s="10"/>
      <c r="G8" s="623">
        <v>321</v>
      </c>
    </row>
    <row r="9" spans="1:7" ht="15" thickBot="1">
      <c r="B9" s="1711"/>
      <c r="C9" s="54"/>
      <c r="D9" s="8"/>
      <c r="E9" s="8"/>
      <c r="F9" s="8"/>
      <c r="G9" s="633"/>
    </row>
    <row r="10" spans="1:7" ht="15" thickBot="1">
      <c r="G10" s="600"/>
    </row>
    <row r="11" spans="1:7" ht="15" thickBot="1">
      <c r="B11" s="1033" t="s">
        <v>1847</v>
      </c>
      <c r="C11" s="1034"/>
      <c r="D11" s="1034" t="s">
        <v>1848</v>
      </c>
      <c r="E11" s="1035" t="s">
        <v>1849</v>
      </c>
      <c r="F11" s="1034"/>
      <c r="G11" s="1036" t="s">
        <v>1850</v>
      </c>
    </row>
    <row r="12" spans="1:7">
      <c r="B12" s="1712" t="s">
        <v>1125</v>
      </c>
      <c r="C12" s="1037" t="s">
        <v>34</v>
      </c>
      <c r="D12" s="1038" t="s">
        <v>35</v>
      </c>
      <c r="E12" s="1038" t="s">
        <v>250</v>
      </c>
      <c r="F12" s="1038" t="s">
        <v>1014</v>
      </c>
      <c r="G12" s="1038" t="s">
        <v>249</v>
      </c>
    </row>
    <row r="13" spans="1:7">
      <c r="B13" s="1713"/>
      <c r="C13" s="10" t="s">
        <v>1860</v>
      </c>
      <c r="D13" s="10" t="s">
        <v>1861</v>
      </c>
      <c r="E13" s="10" t="s">
        <v>1853</v>
      </c>
      <c r="F13" s="10" t="s">
        <v>1854</v>
      </c>
      <c r="G13" s="1039">
        <v>319.33</v>
      </c>
    </row>
    <row r="14" spans="1:7">
      <c r="B14" s="1713"/>
      <c r="C14" s="10" t="s">
        <v>1862</v>
      </c>
      <c r="D14" s="10" t="s">
        <v>1861</v>
      </c>
      <c r="E14" s="10" t="s">
        <v>1856</v>
      </c>
      <c r="F14" s="10" t="s">
        <v>1854</v>
      </c>
      <c r="G14" s="1039">
        <v>319.33</v>
      </c>
    </row>
    <row r="15" spans="1:7">
      <c r="B15" s="1713"/>
      <c r="C15" s="10"/>
      <c r="D15" s="10"/>
      <c r="E15" s="10"/>
      <c r="F15" s="10"/>
      <c r="G15" s="12"/>
    </row>
    <row r="16" spans="1:7">
      <c r="B16" s="1713"/>
      <c r="C16" s="10" t="s">
        <v>1863</v>
      </c>
      <c r="D16" s="10" t="s">
        <v>1864</v>
      </c>
      <c r="E16" s="10" t="s">
        <v>1865</v>
      </c>
      <c r="F16" s="10" t="s">
        <v>1866</v>
      </c>
      <c r="G16" s="1039">
        <v>339.2</v>
      </c>
    </row>
    <row r="17" spans="2:7" ht="15" thickBot="1">
      <c r="B17" s="1714"/>
      <c r="C17" s="8" t="s">
        <v>1867</v>
      </c>
      <c r="D17" s="8" t="s">
        <v>1868</v>
      </c>
      <c r="E17" s="8" t="s">
        <v>1869</v>
      </c>
      <c r="F17" s="8" t="s">
        <v>1870</v>
      </c>
      <c r="G17" s="1040">
        <v>142.86000000000001</v>
      </c>
    </row>
    <row r="18" spans="2:7" ht="15" thickBot="1"/>
    <row r="19" spans="2:7" ht="15" thickBot="1">
      <c r="B19" s="1041" t="s">
        <v>1077</v>
      </c>
      <c r="C19" s="1042"/>
      <c r="D19" s="1043" t="s">
        <v>1078</v>
      </c>
      <c r="E19" s="1043" t="s">
        <v>1871</v>
      </c>
      <c r="F19" s="1044"/>
      <c r="G19" s="1045" t="s">
        <v>1080</v>
      </c>
    </row>
    <row r="20" spans="2:7" ht="15" thickBot="1">
      <c r="B20" s="1715" t="s">
        <v>1083</v>
      </c>
      <c r="C20" s="331" t="s">
        <v>34</v>
      </c>
      <c r="D20" s="318" t="s">
        <v>35</v>
      </c>
      <c r="E20" s="318" t="s">
        <v>250</v>
      </c>
      <c r="F20" s="318" t="s">
        <v>1085</v>
      </c>
      <c r="G20" s="618" t="s">
        <v>249</v>
      </c>
    </row>
    <row r="21" spans="2:7">
      <c r="B21" s="1716"/>
      <c r="C21" s="315" t="s">
        <v>1872</v>
      </c>
      <c r="D21" s="463" t="s">
        <v>1873</v>
      </c>
      <c r="E21" s="463"/>
      <c r="F21" s="463" t="s">
        <v>1874</v>
      </c>
      <c r="G21" s="624"/>
    </row>
    <row r="22" spans="2:7">
      <c r="B22" s="1716"/>
      <c r="C22" s="315" t="s">
        <v>1875</v>
      </c>
      <c r="D22" s="463" t="s">
        <v>1873</v>
      </c>
      <c r="E22" s="463"/>
      <c r="F22" s="463" t="s">
        <v>1874</v>
      </c>
      <c r="G22" s="624"/>
    </row>
    <row r="23" spans="2:7">
      <c r="B23" s="1716"/>
      <c r="C23" s="315" t="s">
        <v>1876</v>
      </c>
      <c r="D23" s="463" t="s">
        <v>1877</v>
      </c>
      <c r="E23" s="632" t="s">
        <v>1878</v>
      </c>
      <c r="F23" s="463" t="s">
        <v>1879</v>
      </c>
      <c r="G23" s="623">
        <v>2200</v>
      </c>
    </row>
    <row r="24" spans="2:7">
      <c r="B24" s="1716"/>
      <c r="C24" s="315" t="s">
        <v>1880</v>
      </c>
      <c r="D24" s="463" t="s">
        <v>1877</v>
      </c>
      <c r="E24" s="632" t="s">
        <v>1878</v>
      </c>
      <c r="F24" s="463" t="s">
        <v>1879</v>
      </c>
      <c r="G24" s="623">
        <v>2200</v>
      </c>
    </row>
    <row r="25" spans="2:7">
      <c r="B25" s="1716"/>
      <c r="C25" s="315" t="s">
        <v>1881</v>
      </c>
      <c r="D25" s="463" t="s">
        <v>1882</v>
      </c>
      <c r="E25" s="463"/>
      <c r="F25" s="463" t="s">
        <v>1883</v>
      </c>
      <c r="G25" s="624"/>
    </row>
    <row r="26" spans="2:7">
      <c r="B26" s="1716"/>
      <c r="C26" s="17" t="s">
        <v>1884</v>
      </c>
      <c r="D26" s="10" t="s">
        <v>1882</v>
      </c>
      <c r="E26" s="463"/>
      <c r="F26" s="463" t="s">
        <v>1883</v>
      </c>
      <c r="G26" s="624"/>
    </row>
    <row r="27" spans="2:7">
      <c r="B27" s="1716"/>
      <c r="C27" s="17" t="s">
        <v>1885</v>
      </c>
      <c r="D27" s="10" t="s">
        <v>1886</v>
      </c>
      <c r="E27" s="463"/>
      <c r="F27" s="463" t="s">
        <v>1887</v>
      </c>
      <c r="G27" s="624">
        <v>2200</v>
      </c>
    </row>
    <row r="28" spans="2:7">
      <c r="B28" s="1716"/>
      <c r="C28" s="17" t="s">
        <v>1888</v>
      </c>
      <c r="D28" s="10" t="s">
        <v>1886</v>
      </c>
      <c r="E28" s="463"/>
      <c r="F28" s="463" t="s">
        <v>1887</v>
      </c>
      <c r="G28" s="624">
        <v>2200</v>
      </c>
    </row>
    <row r="29" spans="2:7">
      <c r="B29" s="1716"/>
      <c r="C29" s="17" t="s">
        <v>1889</v>
      </c>
      <c r="D29" s="10" t="s">
        <v>1890</v>
      </c>
      <c r="E29" s="463"/>
      <c r="F29" s="10" t="s">
        <v>1891</v>
      </c>
      <c r="G29" s="625">
        <v>2200</v>
      </c>
    </row>
    <row r="30" spans="2:7">
      <c r="B30" s="1716"/>
      <c r="C30" s="17" t="s">
        <v>1892</v>
      </c>
      <c r="D30" s="10" t="s">
        <v>1890</v>
      </c>
      <c r="E30" s="463"/>
      <c r="F30" s="10" t="s">
        <v>1891</v>
      </c>
      <c r="G30" s="625">
        <v>2200</v>
      </c>
    </row>
    <row r="31" spans="2:7">
      <c r="B31" s="1716"/>
      <c r="C31" s="17" t="s">
        <v>1893</v>
      </c>
      <c r="D31" s="10" t="s">
        <v>1894</v>
      </c>
      <c r="E31" s="463"/>
      <c r="F31" s="10" t="s">
        <v>1895</v>
      </c>
      <c r="G31" s="624">
        <v>2200</v>
      </c>
    </row>
    <row r="32" spans="2:7">
      <c r="B32" s="1716"/>
      <c r="C32" s="17" t="s">
        <v>1896</v>
      </c>
      <c r="D32" s="10" t="s">
        <v>1894</v>
      </c>
      <c r="E32" s="463"/>
      <c r="F32" s="10" t="s">
        <v>1895</v>
      </c>
      <c r="G32" s="624">
        <v>2200</v>
      </c>
    </row>
    <row r="33" spans="2:7">
      <c r="B33" s="1716"/>
      <c r="C33" s="17" t="s">
        <v>1897</v>
      </c>
      <c r="D33" s="10" t="s">
        <v>1898</v>
      </c>
      <c r="E33" s="463"/>
      <c r="F33" s="10" t="s">
        <v>1899</v>
      </c>
      <c r="G33" s="624">
        <v>2200</v>
      </c>
    </row>
    <row r="34" spans="2:7">
      <c r="B34" s="1716"/>
      <c r="C34" s="17" t="s">
        <v>1900</v>
      </c>
      <c r="D34" s="10" t="s">
        <v>1898</v>
      </c>
      <c r="E34" s="463"/>
      <c r="F34" s="13" t="s">
        <v>1899</v>
      </c>
      <c r="G34" s="625">
        <v>2200</v>
      </c>
    </row>
    <row r="35" spans="2:7">
      <c r="B35" s="1716"/>
      <c r="C35" s="17" t="s">
        <v>1901</v>
      </c>
      <c r="D35" s="10" t="s">
        <v>1902</v>
      </c>
      <c r="E35" s="1046"/>
      <c r="F35" s="10"/>
      <c r="G35" s="623">
        <v>2200</v>
      </c>
    </row>
    <row r="36" spans="2:7">
      <c r="B36" s="1716"/>
      <c r="C36" s="17" t="s">
        <v>1903</v>
      </c>
      <c r="D36" s="10" t="s">
        <v>1904</v>
      </c>
      <c r="E36" s="1046"/>
      <c r="F36" s="10"/>
      <c r="G36" s="623">
        <v>2200</v>
      </c>
    </row>
    <row r="37" spans="2:7">
      <c r="B37" s="1716"/>
      <c r="C37" s="10" t="s">
        <v>2331</v>
      </c>
      <c r="D37" s="10" t="s">
        <v>2334</v>
      </c>
      <c r="E37" s="1046" t="s">
        <v>2337</v>
      </c>
      <c r="F37" s="13"/>
      <c r="G37" s="623"/>
    </row>
    <row r="38" spans="2:7">
      <c r="B38" s="1716"/>
      <c r="C38" s="10" t="s">
        <v>2332</v>
      </c>
      <c r="D38" s="10" t="s">
        <v>2335</v>
      </c>
      <c r="E38" s="1046" t="s">
        <v>2337</v>
      </c>
      <c r="F38" s="13"/>
      <c r="G38" s="623"/>
    </row>
    <row r="39" spans="2:7">
      <c r="B39" s="1716"/>
      <c r="C39" s="10" t="s">
        <v>2333</v>
      </c>
      <c r="D39" s="10" t="s">
        <v>2336</v>
      </c>
      <c r="E39" s="1046" t="s">
        <v>2337</v>
      </c>
      <c r="F39" s="13"/>
      <c r="G39" s="623"/>
    </row>
    <row r="40" spans="2:7">
      <c r="B40" s="1716"/>
      <c r="C40" s="10" t="s">
        <v>2338</v>
      </c>
      <c r="D40" s="10" t="s">
        <v>2334</v>
      </c>
      <c r="E40" s="1046" t="s">
        <v>2341</v>
      </c>
      <c r="F40" s="13"/>
      <c r="G40" s="623"/>
    </row>
    <row r="41" spans="2:7">
      <c r="B41" s="1716"/>
      <c r="C41" s="10" t="s">
        <v>2339</v>
      </c>
      <c r="D41" s="10" t="s">
        <v>2340</v>
      </c>
      <c r="E41" s="1046" t="s">
        <v>2341</v>
      </c>
      <c r="F41" s="13"/>
      <c r="G41" s="623"/>
    </row>
    <row r="42" spans="2:7">
      <c r="B42" s="1716"/>
      <c r="C42" s="10"/>
      <c r="D42" s="10"/>
      <c r="E42" s="1046"/>
      <c r="F42" s="13"/>
      <c r="G42" s="623"/>
    </row>
    <row r="43" spans="2:7">
      <c r="B43" s="1716"/>
      <c r="C43" s="10" t="s">
        <v>1905</v>
      </c>
      <c r="D43" s="10" t="s">
        <v>1906</v>
      </c>
      <c r="E43" s="1046"/>
      <c r="F43" s="13"/>
      <c r="G43" s="623">
        <v>650</v>
      </c>
    </row>
    <row r="44" spans="2:7">
      <c r="B44" s="1716"/>
      <c r="C44" s="10" t="s">
        <v>1907</v>
      </c>
      <c r="D44" s="10" t="s">
        <v>1908</v>
      </c>
      <c r="E44" s="1046"/>
      <c r="F44" s="13"/>
      <c r="G44" s="623">
        <v>400</v>
      </c>
    </row>
    <row r="45" spans="2:7">
      <c r="B45" s="1716"/>
      <c r="C45" s="10" t="s">
        <v>1909</v>
      </c>
      <c r="D45" s="10" t="s">
        <v>1910</v>
      </c>
      <c r="E45" s="1046"/>
      <c r="F45" s="13"/>
      <c r="G45" s="623">
        <v>400</v>
      </c>
    </row>
    <row r="46" spans="2:7">
      <c r="B46" s="1716"/>
      <c r="C46" s="10" t="s">
        <v>1911</v>
      </c>
      <c r="D46" s="10" t="s">
        <v>1912</v>
      </c>
      <c r="E46" s="1046"/>
      <c r="F46" s="13"/>
      <c r="G46" s="623">
        <v>600</v>
      </c>
    </row>
    <row r="47" spans="2:7">
      <c r="B47" s="1716"/>
      <c r="C47" s="631" t="s">
        <v>1913</v>
      </c>
      <c r="D47" s="10" t="s">
        <v>1914</v>
      </c>
      <c r="E47" s="632"/>
      <c r="F47" s="10" t="s">
        <v>1915</v>
      </c>
      <c r="G47" s="624">
        <v>1300</v>
      </c>
    </row>
    <row r="48" spans="2:7">
      <c r="B48" s="1716"/>
      <c r="C48" s="631" t="s">
        <v>1916</v>
      </c>
      <c r="D48" s="463" t="s">
        <v>1914</v>
      </c>
      <c r="E48" s="632"/>
      <c r="F48" s="463" t="s">
        <v>1915</v>
      </c>
      <c r="G48" s="624">
        <v>1300</v>
      </c>
    </row>
    <row r="49" spans="2:7">
      <c r="B49" s="1716"/>
      <c r="C49" s="631" t="s">
        <v>1917</v>
      </c>
      <c r="D49" s="463" t="s">
        <v>1914</v>
      </c>
      <c r="E49" s="632"/>
      <c r="F49" s="463" t="s">
        <v>1915</v>
      </c>
      <c r="G49" s="624">
        <v>1300</v>
      </c>
    </row>
    <row r="50" spans="2:7">
      <c r="B50" s="1716"/>
      <c r="C50" s="631" t="s">
        <v>1918</v>
      </c>
      <c r="D50" s="463" t="s">
        <v>1919</v>
      </c>
      <c r="E50" s="632"/>
      <c r="F50" s="463" t="s">
        <v>1915</v>
      </c>
      <c r="G50" s="624">
        <v>1300</v>
      </c>
    </row>
    <row r="51" spans="2:7">
      <c r="B51" s="1716"/>
      <c r="C51" s="631" t="s">
        <v>1089</v>
      </c>
      <c r="D51" s="463" t="s">
        <v>1914</v>
      </c>
      <c r="E51" s="632"/>
      <c r="F51" s="463" t="s">
        <v>1915</v>
      </c>
      <c r="G51" s="624">
        <v>430</v>
      </c>
    </row>
    <row r="52" spans="2:7">
      <c r="B52" s="1716"/>
      <c r="C52" s="631" t="s">
        <v>1086</v>
      </c>
      <c r="D52" s="463" t="s">
        <v>1914</v>
      </c>
      <c r="E52" s="632"/>
      <c r="F52" s="463" t="s">
        <v>1915</v>
      </c>
      <c r="G52" s="624">
        <v>430</v>
      </c>
    </row>
    <row r="53" spans="2:7">
      <c r="B53" s="1716"/>
      <c r="C53" s="631" t="s">
        <v>2328</v>
      </c>
      <c r="D53" s="463" t="s">
        <v>2329</v>
      </c>
      <c r="E53" s="632"/>
      <c r="F53" s="463"/>
      <c r="G53" s="624"/>
    </row>
    <row r="54" spans="2:7">
      <c r="B54" s="1716"/>
      <c r="C54" s="1047">
        <v>110476070</v>
      </c>
      <c r="D54" s="463" t="s">
        <v>1914</v>
      </c>
      <c r="E54" s="632"/>
      <c r="F54" s="463" t="s">
        <v>1915</v>
      </c>
      <c r="G54" s="624">
        <v>200</v>
      </c>
    </row>
    <row r="55" spans="2:7">
      <c r="B55" s="1716"/>
      <c r="C55" s="1047">
        <v>110476075</v>
      </c>
      <c r="D55" s="463" t="s">
        <v>1914</v>
      </c>
      <c r="E55" s="632"/>
      <c r="F55" s="463" t="s">
        <v>1915</v>
      </c>
      <c r="G55" s="624">
        <v>250</v>
      </c>
    </row>
    <row r="56" spans="2:7">
      <c r="B56" s="1716"/>
      <c r="C56" s="1047" t="s">
        <v>1102</v>
      </c>
      <c r="D56" s="463" t="s">
        <v>2330</v>
      </c>
      <c r="E56" s="632"/>
      <c r="F56" s="463"/>
      <c r="G56" s="624"/>
    </row>
    <row r="57" spans="2:7">
      <c r="B57" s="1716"/>
      <c r="C57" s="631" t="s">
        <v>1920</v>
      </c>
      <c r="D57" s="463" t="s">
        <v>1914</v>
      </c>
      <c r="E57" s="463"/>
      <c r="F57" s="463" t="s">
        <v>1915</v>
      </c>
      <c r="G57" s="624">
        <v>1300</v>
      </c>
    </row>
    <row r="58" spans="2:7">
      <c r="B58" s="1716"/>
      <c r="C58" s="631" t="s">
        <v>1921</v>
      </c>
      <c r="D58" s="463" t="s">
        <v>1914</v>
      </c>
      <c r="E58" s="463"/>
      <c r="F58" s="463" t="s">
        <v>1915</v>
      </c>
      <c r="G58" s="624">
        <v>1300</v>
      </c>
    </row>
    <row r="59" spans="2:7">
      <c r="B59" s="1716"/>
      <c r="C59" s="631" t="s">
        <v>1922</v>
      </c>
      <c r="D59" s="463" t="s">
        <v>1914</v>
      </c>
      <c r="E59" s="463"/>
      <c r="F59" s="463" t="s">
        <v>1915</v>
      </c>
      <c r="G59" s="624">
        <v>1300</v>
      </c>
    </row>
    <row r="60" spans="2:7">
      <c r="B60" s="1716"/>
      <c r="C60" s="631" t="s">
        <v>1923</v>
      </c>
      <c r="D60" s="463" t="s">
        <v>1914</v>
      </c>
      <c r="E60" s="463"/>
      <c r="F60" s="463" t="s">
        <v>1915</v>
      </c>
      <c r="G60" s="624">
        <v>1300</v>
      </c>
    </row>
    <row r="61" spans="2:7">
      <c r="B61" s="1716"/>
      <c r="C61" s="631" t="s">
        <v>1924</v>
      </c>
      <c r="D61" s="463" t="s">
        <v>1914</v>
      </c>
      <c r="E61" s="463"/>
      <c r="F61" s="463" t="s">
        <v>1915</v>
      </c>
      <c r="G61" s="624">
        <v>1300</v>
      </c>
    </row>
    <row r="62" spans="2:7">
      <c r="B62" s="1716"/>
      <c r="C62" s="631" t="s">
        <v>1925</v>
      </c>
      <c r="D62" s="463" t="s">
        <v>1914</v>
      </c>
      <c r="E62" s="463"/>
      <c r="F62" s="463" t="s">
        <v>1915</v>
      </c>
      <c r="G62" s="624">
        <v>1300</v>
      </c>
    </row>
    <row r="63" spans="2:7">
      <c r="B63" s="1716"/>
      <c r="C63" s="631" t="s">
        <v>1926</v>
      </c>
      <c r="D63" s="463" t="s">
        <v>1914</v>
      </c>
      <c r="E63" s="463"/>
      <c r="F63" s="463" t="s">
        <v>1915</v>
      </c>
      <c r="G63" s="624">
        <v>1300</v>
      </c>
    </row>
    <row r="64" spans="2:7">
      <c r="B64" s="1716"/>
      <c r="C64" s="631" t="s">
        <v>1927</v>
      </c>
      <c r="D64" s="463" t="s">
        <v>1914</v>
      </c>
      <c r="E64" s="463"/>
      <c r="F64" s="463" t="s">
        <v>1915</v>
      </c>
      <c r="G64" s="624">
        <v>1300</v>
      </c>
    </row>
    <row r="65" spans="2:7">
      <c r="B65" s="1716"/>
      <c r="C65" s="631" t="s">
        <v>1928</v>
      </c>
      <c r="D65" s="463" t="s">
        <v>1914</v>
      </c>
      <c r="E65" s="463"/>
      <c r="F65" s="463" t="s">
        <v>1915</v>
      </c>
      <c r="G65" s="624">
        <v>1300</v>
      </c>
    </row>
    <row r="66" spans="2:7">
      <c r="B66" s="1716"/>
      <c r="C66" s="631" t="s">
        <v>1929</v>
      </c>
      <c r="D66" s="463" t="s">
        <v>1914</v>
      </c>
      <c r="E66" s="463"/>
      <c r="F66" s="463" t="s">
        <v>1915</v>
      </c>
      <c r="G66" s="624">
        <v>1300</v>
      </c>
    </row>
    <row r="67" spans="2:7">
      <c r="B67" s="1716"/>
      <c r="C67" s="631" t="s">
        <v>1930</v>
      </c>
      <c r="D67" s="463" t="s">
        <v>1914</v>
      </c>
      <c r="E67" s="463"/>
      <c r="F67" s="463" t="s">
        <v>1915</v>
      </c>
      <c r="G67" s="624">
        <v>1300</v>
      </c>
    </row>
    <row r="68" spans="2:7">
      <c r="B68" s="1716"/>
      <c r="C68" s="631" t="s">
        <v>1931</v>
      </c>
      <c r="D68" s="463" t="s">
        <v>1914</v>
      </c>
      <c r="E68" s="463"/>
      <c r="F68" s="463" t="s">
        <v>1915</v>
      </c>
      <c r="G68" s="624">
        <v>1300</v>
      </c>
    </row>
    <row r="69" spans="2:7">
      <c r="B69" s="1716"/>
      <c r="C69" s="631" t="s">
        <v>1932</v>
      </c>
      <c r="D69" s="463" t="s">
        <v>1914</v>
      </c>
      <c r="E69" s="463"/>
      <c r="F69" s="463" t="s">
        <v>1915</v>
      </c>
      <c r="G69" s="624">
        <v>1300</v>
      </c>
    </row>
    <row r="70" spans="2:7">
      <c r="B70" s="1716"/>
      <c r="C70" s="631" t="s">
        <v>1933</v>
      </c>
      <c r="D70" s="463" t="s">
        <v>1914</v>
      </c>
      <c r="E70" s="463"/>
      <c r="F70" s="463" t="s">
        <v>1915</v>
      </c>
      <c r="G70" s="624">
        <v>1300</v>
      </c>
    </row>
    <row r="71" spans="2:7">
      <c r="B71" s="1716"/>
      <c r="C71" s="631" t="s">
        <v>1934</v>
      </c>
      <c r="D71" s="463" t="s">
        <v>1914</v>
      </c>
      <c r="E71" s="463"/>
      <c r="F71" s="463" t="s">
        <v>1915</v>
      </c>
      <c r="G71" s="624">
        <v>1300</v>
      </c>
    </row>
    <row r="72" spans="2:7">
      <c r="B72" s="1716"/>
      <c r="C72" s="14" t="s">
        <v>1935</v>
      </c>
      <c r="D72" s="10" t="s">
        <v>1914</v>
      </c>
      <c r="E72" s="10"/>
      <c r="F72" s="463" t="s">
        <v>1915</v>
      </c>
      <c r="G72" s="623">
        <v>1300</v>
      </c>
    </row>
    <row r="73" spans="2:7" ht="15" thickBot="1">
      <c r="B73" s="1717"/>
      <c r="D73" s="8"/>
      <c r="E73" s="10"/>
      <c r="F73" s="8"/>
      <c r="G73" s="623"/>
    </row>
    <row r="74" spans="2:7" ht="15" thickBot="1">
      <c r="B74" s="1715" t="s">
        <v>1125</v>
      </c>
      <c r="C74" s="628" t="s">
        <v>34</v>
      </c>
      <c r="D74" s="629" t="s">
        <v>35</v>
      </c>
      <c r="E74" s="629" t="s">
        <v>6</v>
      </c>
      <c r="F74" s="629" t="s">
        <v>1126</v>
      </c>
      <c r="G74" s="630" t="s">
        <v>249</v>
      </c>
    </row>
    <row r="75" spans="2:7">
      <c r="B75" s="1716"/>
      <c r="C75" s="631" t="s">
        <v>1936</v>
      </c>
      <c r="D75" s="463" t="s">
        <v>1937</v>
      </c>
      <c r="E75" s="632"/>
      <c r="F75" s="463" t="s">
        <v>1915</v>
      </c>
      <c r="G75" s="624">
        <v>850</v>
      </c>
    </row>
    <row r="76" spans="2:7">
      <c r="B76" s="1716"/>
      <c r="C76" s="631" t="s">
        <v>1940</v>
      </c>
      <c r="D76" s="463" t="s">
        <v>1941</v>
      </c>
      <c r="E76" s="632"/>
      <c r="F76" s="463" t="s">
        <v>1915</v>
      </c>
      <c r="G76" s="624">
        <v>850</v>
      </c>
    </row>
    <row r="77" spans="2:7">
      <c r="B77" s="1716"/>
      <c r="C77" s="631" t="s">
        <v>1942</v>
      </c>
      <c r="D77" s="463" t="s">
        <v>1941</v>
      </c>
      <c r="E77" s="632"/>
      <c r="F77" s="463" t="s">
        <v>1915</v>
      </c>
      <c r="G77" s="624">
        <v>850</v>
      </c>
    </row>
    <row r="78" spans="2:7">
      <c r="B78" s="1716"/>
      <c r="C78" s="1076"/>
      <c r="D78" s="463" t="s">
        <v>2342</v>
      </c>
      <c r="E78" s="1109"/>
      <c r="F78" s="1079"/>
      <c r="G78" s="1110"/>
    </row>
    <row r="79" spans="2:7">
      <c r="B79" s="1716"/>
      <c r="C79" s="1076"/>
      <c r="D79" s="463" t="s">
        <v>2343</v>
      </c>
      <c r="E79" s="1109"/>
      <c r="F79" s="1079"/>
      <c r="G79" s="1110"/>
    </row>
    <row r="80" spans="2:7">
      <c r="B80" s="1716"/>
      <c r="C80" s="1076"/>
      <c r="D80" s="463" t="s">
        <v>2344</v>
      </c>
      <c r="E80" s="1109"/>
      <c r="F80" s="1079"/>
      <c r="G80" s="1110"/>
    </row>
    <row r="81" spans="2:7">
      <c r="B81" s="1716"/>
      <c r="C81" s="1076"/>
      <c r="D81" s="463" t="s">
        <v>2345</v>
      </c>
      <c r="E81" s="1109"/>
      <c r="F81" s="1079"/>
      <c r="G81" s="1110"/>
    </row>
    <row r="82" spans="2:7" ht="15" thickBot="1">
      <c r="B82" s="1717"/>
      <c r="C82" s="54"/>
      <c r="D82" s="8"/>
      <c r="E82" s="8"/>
      <c r="F82" s="8"/>
      <c r="G82" s="633"/>
    </row>
    <row r="83" spans="2:7" ht="15" thickBot="1">
      <c r="G83" s="600"/>
    </row>
    <row r="84" spans="2:7" ht="15" thickBot="1">
      <c r="B84" s="1697" t="s">
        <v>1127</v>
      </c>
      <c r="C84" s="1698"/>
      <c r="D84" s="634" t="s">
        <v>1128</v>
      </c>
      <c r="E84" s="634" t="s">
        <v>1</v>
      </c>
      <c r="F84" s="634"/>
      <c r="G84" s="635"/>
    </row>
    <row r="85" spans="2:7" ht="15" thickBot="1">
      <c r="B85" s="1699" t="s">
        <v>1013</v>
      </c>
      <c r="C85" s="331" t="s">
        <v>34</v>
      </c>
      <c r="D85" s="318" t="s">
        <v>35</v>
      </c>
      <c r="E85" s="318" t="s">
        <v>250</v>
      </c>
      <c r="F85" s="317" t="s">
        <v>1014</v>
      </c>
      <c r="G85" s="636" t="s">
        <v>249</v>
      </c>
    </row>
    <row r="86" spans="2:7">
      <c r="B86" s="1700"/>
      <c r="C86" s="315" t="s">
        <v>1944</v>
      </c>
      <c r="D86" s="463" t="s">
        <v>1945</v>
      </c>
      <c r="E86" s="463" t="s">
        <v>1</v>
      </c>
      <c r="F86" s="463" t="s">
        <v>1</v>
      </c>
      <c r="G86" s="638">
        <v>650</v>
      </c>
    </row>
    <row r="87" spans="2:7">
      <c r="B87" s="1700"/>
      <c r="C87" s="17" t="s">
        <v>1946</v>
      </c>
      <c r="D87" s="463" t="s">
        <v>1947</v>
      </c>
      <c r="E87" s="463" t="s">
        <v>1</v>
      </c>
      <c r="F87" s="10" t="s">
        <v>1</v>
      </c>
      <c r="G87" s="639">
        <v>650</v>
      </c>
    </row>
    <row r="88" spans="2:7">
      <c r="B88" s="1700"/>
      <c r="C88" s="17" t="s">
        <v>1948</v>
      </c>
      <c r="D88" s="463" t="s">
        <v>1947</v>
      </c>
      <c r="E88" s="463" t="s">
        <v>1</v>
      </c>
      <c r="F88" s="640" t="s">
        <v>1</v>
      </c>
      <c r="G88" s="639">
        <v>650</v>
      </c>
    </row>
    <row r="89" spans="2:7">
      <c r="B89" s="1700"/>
      <c r="C89" s="17" t="s">
        <v>1949</v>
      </c>
      <c r="D89" s="463" t="s">
        <v>1950</v>
      </c>
      <c r="E89" s="463"/>
      <c r="F89" s="640"/>
      <c r="G89" s="639">
        <v>399</v>
      </c>
    </row>
    <row r="90" spans="2:7">
      <c r="B90" s="1700"/>
      <c r="C90" s="17" t="s">
        <v>1951</v>
      </c>
      <c r="D90" s="463" t="s">
        <v>1952</v>
      </c>
      <c r="E90" s="463"/>
      <c r="F90" s="640"/>
      <c r="G90" s="639">
        <v>399</v>
      </c>
    </row>
    <row r="91" spans="2:7">
      <c r="B91" s="1700"/>
      <c r="C91" s="17" t="s">
        <v>1953</v>
      </c>
      <c r="D91" s="10" t="s">
        <v>1954</v>
      </c>
      <c r="E91" s="463" t="s">
        <v>1</v>
      </c>
      <c r="F91" s="10" t="s">
        <v>1</v>
      </c>
      <c r="G91" s="639">
        <v>399</v>
      </c>
    </row>
    <row r="92" spans="2:7" ht="15" thickBot="1">
      <c r="B92" s="1700"/>
      <c r="C92" s="17" t="s">
        <v>1955</v>
      </c>
      <c r="D92" s="10" t="s">
        <v>1956</v>
      </c>
      <c r="E92" s="463"/>
      <c r="F92" s="10"/>
      <c r="G92" s="639">
        <v>375</v>
      </c>
    </row>
    <row r="93" spans="2:7" ht="15" thickBot="1">
      <c r="B93" s="1700"/>
      <c r="C93" s="628" t="s">
        <v>34</v>
      </c>
      <c r="D93" s="629" t="s">
        <v>35</v>
      </c>
      <c r="E93" s="629" t="s">
        <v>6</v>
      </c>
      <c r="F93" s="629" t="s">
        <v>1014</v>
      </c>
      <c r="G93" s="1048" t="s">
        <v>249</v>
      </c>
    </row>
    <row r="94" spans="2:7">
      <c r="B94" s="1700"/>
      <c r="C94" s="1049" t="s">
        <v>1957</v>
      </c>
      <c r="D94" s="1050" t="s">
        <v>1958</v>
      </c>
      <c r="E94" s="1050" t="s">
        <v>1959</v>
      </c>
      <c r="F94" s="1050" t="s">
        <v>1960</v>
      </c>
      <c r="G94" s="1051">
        <v>699.99</v>
      </c>
    </row>
    <row r="95" spans="2:7">
      <c r="B95" s="1700"/>
      <c r="C95" s="1049" t="s">
        <v>1961</v>
      </c>
      <c r="D95" s="1050" t="s">
        <v>1962</v>
      </c>
      <c r="E95" s="1050" t="s">
        <v>1959</v>
      </c>
      <c r="F95" s="1050" t="s">
        <v>1960</v>
      </c>
      <c r="G95" s="1051">
        <v>699.99</v>
      </c>
    </row>
    <row r="96" spans="2:7">
      <c r="B96" s="1700"/>
      <c r="C96" s="1049" t="s">
        <v>1963</v>
      </c>
      <c r="D96" s="1050" t="s">
        <v>1964</v>
      </c>
      <c r="E96" s="1050" t="s">
        <v>1959</v>
      </c>
      <c r="F96" s="1050" t="s">
        <v>1960</v>
      </c>
      <c r="G96" s="1051">
        <v>699.99</v>
      </c>
    </row>
    <row r="97" spans="2:7" ht="15" thickBot="1">
      <c r="B97" s="1701"/>
      <c r="C97" s="1052" t="s">
        <v>1965</v>
      </c>
      <c r="D97" s="1053" t="s">
        <v>1966</v>
      </c>
      <c r="E97" s="1053" t="s">
        <v>1959</v>
      </c>
      <c r="F97" s="1053" t="s">
        <v>1960</v>
      </c>
      <c r="G97" s="1054">
        <v>699.99</v>
      </c>
    </row>
    <row r="98" spans="2:7" ht="15" thickBot="1">
      <c r="G98" s="600"/>
    </row>
    <row r="99" spans="2:7" ht="15" thickBot="1">
      <c r="B99" s="1702" t="s">
        <v>1967</v>
      </c>
      <c r="C99" s="1703"/>
      <c r="D99" s="1055" t="s">
        <v>1968</v>
      </c>
      <c r="E99" s="1055" t="s">
        <v>1969</v>
      </c>
      <c r="F99" s="1055"/>
      <c r="G99" s="1056" t="s">
        <v>1970</v>
      </c>
    </row>
    <row r="100" spans="2:7" ht="15" thickBot="1">
      <c r="B100" s="1724" t="s">
        <v>1125</v>
      </c>
      <c r="C100" s="331" t="s">
        <v>34</v>
      </c>
      <c r="D100" s="318" t="s">
        <v>35</v>
      </c>
      <c r="E100" s="318" t="s">
        <v>250</v>
      </c>
      <c r="F100" s="318" t="s">
        <v>1014</v>
      </c>
      <c r="G100" s="618" t="s">
        <v>249</v>
      </c>
    </row>
    <row r="101" spans="2:7">
      <c r="B101" s="1725"/>
      <c r="C101" s="1057" t="s">
        <v>1971</v>
      </c>
      <c r="D101" s="1058" t="s">
        <v>1972</v>
      </c>
      <c r="E101" s="1059" t="s">
        <v>1973</v>
      </c>
      <c r="F101" s="348"/>
      <c r="G101" s="1060">
        <v>350</v>
      </c>
    </row>
    <row r="102" spans="2:7">
      <c r="B102" s="1725"/>
      <c r="C102" s="1057" t="s">
        <v>1974</v>
      </c>
      <c r="D102" s="1058" t="s">
        <v>1975</v>
      </c>
      <c r="E102" s="1059" t="s">
        <v>1976</v>
      </c>
      <c r="F102" s="348"/>
      <c r="G102" s="1060">
        <v>260</v>
      </c>
    </row>
    <row r="103" spans="2:7">
      <c r="B103" s="1725"/>
      <c r="C103" s="1057" t="s">
        <v>1977</v>
      </c>
      <c r="D103" s="1058" t="s">
        <v>1978</v>
      </c>
      <c r="E103" s="10" t="s">
        <v>1973</v>
      </c>
      <c r="F103" s="348"/>
      <c r="G103" s="1060">
        <v>260</v>
      </c>
    </row>
    <row r="104" spans="2:7">
      <c r="B104" s="1725"/>
      <c r="C104" s="1057" t="s">
        <v>1979</v>
      </c>
      <c r="D104" s="1058" t="s">
        <v>1980</v>
      </c>
      <c r="E104" s="1059" t="s">
        <v>1981</v>
      </c>
      <c r="F104" s="348"/>
      <c r="G104" s="1060">
        <v>260</v>
      </c>
    </row>
    <row r="105" spans="2:7">
      <c r="B105" s="1725"/>
      <c r="C105" s="1057" t="s">
        <v>1982</v>
      </c>
      <c r="D105" s="1058" t="s">
        <v>1983</v>
      </c>
      <c r="E105" s="1059" t="s">
        <v>565</v>
      </c>
      <c r="F105" s="348"/>
      <c r="G105" s="1060">
        <v>260</v>
      </c>
    </row>
    <row r="106" spans="2:7">
      <c r="B106" s="1725"/>
      <c r="C106" s="1057" t="s">
        <v>1984</v>
      </c>
      <c r="D106" s="1058" t="s">
        <v>1985</v>
      </c>
      <c r="E106" s="1059" t="s">
        <v>565</v>
      </c>
      <c r="F106" s="348"/>
      <c r="G106" s="1060">
        <v>260</v>
      </c>
    </row>
    <row r="107" spans="2:7">
      <c r="B107" s="1725"/>
      <c r="C107" s="1057" t="s">
        <v>1986</v>
      </c>
      <c r="D107" s="1058" t="s">
        <v>1987</v>
      </c>
      <c r="E107" s="1059" t="s">
        <v>1976</v>
      </c>
      <c r="F107" s="348"/>
      <c r="G107" s="1060">
        <v>260</v>
      </c>
    </row>
    <row r="108" spans="2:7">
      <c r="B108" s="1725"/>
      <c r="C108" s="1057" t="s">
        <v>1988</v>
      </c>
      <c r="D108" s="1058" t="s">
        <v>1989</v>
      </c>
      <c r="E108" s="1059" t="s">
        <v>1973</v>
      </c>
      <c r="F108" s="348"/>
      <c r="G108" s="1060">
        <v>260</v>
      </c>
    </row>
    <row r="109" spans="2:7">
      <c r="B109" s="1725"/>
      <c r="C109" s="1057" t="s">
        <v>1990</v>
      </c>
      <c r="D109" s="1058" t="s">
        <v>1991</v>
      </c>
      <c r="E109" s="1059" t="s">
        <v>1992</v>
      </c>
      <c r="F109" s="348"/>
      <c r="G109" s="1060">
        <v>180</v>
      </c>
    </row>
    <row r="110" spans="2:7">
      <c r="B110" s="1725"/>
      <c r="C110" s="1057" t="s">
        <v>1993</v>
      </c>
      <c r="D110" s="1058" t="s">
        <v>1994</v>
      </c>
      <c r="E110" s="1059" t="s">
        <v>1981</v>
      </c>
      <c r="F110" s="348"/>
      <c r="G110" s="1060">
        <v>260</v>
      </c>
    </row>
    <row r="111" spans="2:7">
      <c r="B111" s="1725"/>
      <c r="C111" s="1057" t="s">
        <v>1995</v>
      </c>
      <c r="D111" s="1061" t="s">
        <v>1996</v>
      </c>
      <c r="E111" s="17" t="s">
        <v>1973</v>
      </c>
      <c r="F111" s="1062"/>
      <c r="G111" s="1063">
        <v>260</v>
      </c>
    </row>
    <row r="112" spans="2:7">
      <c r="B112" s="1725"/>
      <c r="C112" s="1057" t="s">
        <v>1997</v>
      </c>
      <c r="D112" s="1058" t="s">
        <v>1998</v>
      </c>
      <c r="E112" s="1059" t="s">
        <v>565</v>
      </c>
      <c r="F112" s="348"/>
      <c r="G112" s="1060">
        <v>95</v>
      </c>
    </row>
    <row r="113" spans="2:7">
      <c r="B113" s="1725"/>
      <c r="C113" s="1057" t="s">
        <v>1999</v>
      </c>
      <c r="D113" s="1058" t="s">
        <v>2000</v>
      </c>
      <c r="E113" s="1059" t="s">
        <v>1976</v>
      </c>
      <c r="F113" s="348"/>
      <c r="G113" s="1060">
        <v>95</v>
      </c>
    </row>
    <row r="114" spans="2:7">
      <c r="B114" s="1725"/>
      <c r="C114" s="1057" t="s">
        <v>2001</v>
      </c>
      <c r="D114" s="1058" t="s">
        <v>2002</v>
      </c>
      <c r="E114" s="1059" t="s">
        <v>1973</v>
      </c>
      <c r="F114" s="1064"/>
      <c r="G114" s="1060">
        <v>95</v>
      </c>
    </row>
    <row r="115" spans="2:7">
      <c r="B115" s="1725"/>
      <c r="C115" s="1057" t="s">
        <v>2003</v>
      </c>
      <c r="D115" s="1058" t="s">
        <v>2004</v>
      </c>
      <c r="E115" s="1059" t="s">
        <v>1992</v>
      </c>
      <c r="F115" s="1064"/>
      <c r="G115" s="1060">
        <v>95</v>
      </c>
    </row>
    <row r="116" spans="2:7">
      <c r="B116" s="1725"/>
      <c r="C116" s="1065" t="s">
        <v>2005</v>
      </c>
      <c r="D116" s="1058" t="s">
        <v>2006</v>
      </c>
      <c r="E116" s="1059" t="s">
        <v>1981</v>
      </c>
      <c r="F116" s="1064"/>
      <c r="G116" s="1060">
        <v>95</v>
      </c>
    </row>
    <row r="117" spans="2:7">
      <c r="B117" s="1725"/>
      <c r="C117" s="1065" t="s">
        <v>2007</v>
      </c>
      <c r="D117" s="1058" t="s">
        <v>2008</v>
      </c>
      <c r="E117" s="10" t="s">
        <v>2009</v>
      </c>
      <c r="F117" s="10" t="s">
        <v>2010</v>
      </c>
      <c r="G117" s="1060">
        <v>69</v>
      </c>
    </row>
    <row r="118" spans="2:7" ht="15" thickBot="1">
      <c r="B118" s="1726"/>
      <c r="C118" s="1066" t="s">
        <v>2011</v>
      </c>
      <c r="D118" s="1067" t="s">
        <v>2012</v>
      </c>
      <c r="E118" s="16" t="s">
        <v>2009</v>
      </c>
      <c r="F118" s="16" t="s">
        <v>2010</v>
      </c>
      <c r="G118" s="1068">
        <v>25</v>
      </c>
    </row>
    <row r="119" spans="2:7" ht="15" thickBot="1">
      <c r="G119" s="600"/>
    </row>
    <row r="120" spans="2:7" ht="15" thickBot="1">
      <c r="B120" s="1727" t="s">
        <v>1137</v>
      </c>
      <c r="C120" s="1728"/>
      <c r="D120" s="1022" t="s">
        <v>1138</v>
      </c>
      <c r="E120" s="1729" t="s">
        <v>1139</v>
      </c>
      <c r="F120" s="1730"/>
      <c r="G120" s="645"/>
    </row>
    <row r="121" spans="2:7" ht="15" thickBot="1">
      <c r="B121" s="1731" t="s">
        <v>1013</v>
      </c>
      <c r="C121" s="646" t="s">
        <v>34</v>
      </c>
      <c r="D121" s="646" t="s">
        <v>35</v>
      </c>
      <c r="E121" s="646" t="s">
        <v>250</v>
      </c>
      <c r="F121" s="646" t="s">
        <v>1014</v>
      </c>
      <c r="G121" s="646" t="s">
        <v>249</v>
      </c>
    </row>
    <row r="122" spans="2:7" ht="15" thickBot="1">
      <c r="B122" s="1732"/>
      <c r="C122" s="652" t="s">
        <v>2013</v>
      </c>
      <c r="D122" s="652" t="s">
        <v>2014</v>
      </c>
      <c r="E122" s="652" t="s">
        <v>2015</v>
      </c>
      <c r="F122" s="652" t="s">
        <v>1144</v>
      </c>
      <c r="G122" s="654">
        <v>779</v>
      </c>
    </row>
    <row r="123" spans="2:7" ht="15" thickBot="1">
      <c r="B123" s="1732"/>
      <c r="C123" s="652" t="s">
        <v>2016</v>
      </c>
      <c r="D123" s="652" t="s">
        <v>2014</v>
      </c>
      <c r="E123" s="652" t="s">
        <v>2017</v>
      </c>
      <c r="F123" s="652" t="s">
        <v>1144</v>
      </c>
      <c r="G123" s="654">
        <v>779</v>
      </c>
    </row>
    <row r="124" spans="2:7" ht="15" thickBot="1">
      <c r="B124" s="1732"/>
      <c r="C124" s="655"/>
      <c r="D124" s="655"/>
      <c r="E124" s="655"/>
      <c r="F124" s="655"/>
      <c r="G124" s="655"/>
    </row>
    <row r="125" spans="2:7" ht="15" thickBot="1">
      <c r="B125" s="1732"/>
      <c r="C125" s="649" t="s">
        <v>2018</v>
      </c>
      <c r="D125" s="649" t="s">
        <v>2019</v>
      </c>
      <c r="E125" s="649" t="s">
        <v>2020</v>
      </c>
      <c r="F125" s="649" t="s">
        <v>1144</v>
      </c>
      <c r="G125" s="651">
        <v>291</v>
      </c>
    </row>
    <row r="126" spans="2:7" ht="15" thickBot="1">
      <c r="B126" s="1732"/>
      <c r="C126" s="655"/>
      <c r="D126" s="655"/>
      <c r="E126" s="655"/>
      <c r="F126" s="655"/>
      <c r="G126" s="655"/>
    </row>
    <row r="127" spans="2:7" ht="15" thickBot="1">
      <c r="B127" s="1732"/>
      <c r="C127" s="649" t="s">
        <v>1140</v>
      </c>
      <c r="D127" s="649" t="s">
        <v>1141</v>
      </c>
      <c r="E127" s="649" t="s">
        <v>1143</v>
      </c>
      <c r="F127" s="649" t="s">
        <v>1144</v>
      </c>
      <c r="G127" s="651">
        <v>244</v>
      </c>
    </row>
    <row r="128" spans="2:7" ht="15" thickBot="1">
      <c r="B128" s="1732"/>
      <c r="C128" s="652" t="s">
        <v>1145</v>
      </c>
      <c r="D128" s="652" t="s">
        <v>1146</v>
      </c>
      <c r="E128" s="652" t="s">
        <v>1143</v>
      </c>
      <c r="F128" s="652" t="s">
        <v>1144</v>
      </c>
      <c r="G128" s="654">
        <v>244</v>
      </c>
    </row>
    <row r="129" spans="2:7" ht="15" thickBot="1">
      <c r="B129" s="1732"/>
      <c r="C129" s="655"/>
      <c r="D129" s="655"/>
      <c r="E129" s="655"/>
      <c r="F129" s="655"/>
      <c r="G129" s="655"/>
    </row>
    <row r="130" spans="2:7" ht="15" thickBot="1">
      <c r="B130" s="1732"/>
      <c r="C130" s="649" t="s">
        <v>1147</v>
      </c>
      <c r="D130" s="649" t="s">
        <v>1148</v>
      </c>
      <c r="E130" s="649" t="s">
        <v>1143</v>
      </c>
      <c r="F130" s="649" t="s">
        <v>1144</v>
      </c>
      <c r="G130" s="651">
        <v>388</v>
      </c>
    </row>
    <row r="131" spans="2:7" ht="15" thickBot="1">
      <c r="B131" s="1732"/>
      <c r="C131" s="652" t="s">
        <v>1149</v>
      </c>
      <c r="D131" s="652" t="s">
        <v>1150</v>
      </c>
      <c r="E131" s="652" t="s">
        <v>1143</v>
      </c>
      <c r="F131" s="652" t="s">
        <v>1144</v>
      </c>
      <c r="G131" s="654">
        <v>388</v>
      </c>
    </row>
    <row r="132" spans="2:7" ht="15" thickBot="1">
      <c r="B132" s="1732"/>
      <c r="C132" s="652" t="s">
        <v>1151</v>
      </c>
      <c r="D132" s="652" t="s">
        <v>1152</v>
      </c>
      <c r="E132" s="652" t="s">
        <v>1143</v>
      </c>
      <c r="F132" s="652" t="s">
        <v>1144</v>
      </c>
      <c r="G132" s="654">
        <v>388</v>
      </c>
    </row>
    <row r="133" spans="2:7" ht="15" thickBot="1">
      <c r="B133" s="1732"/>
      <c r="C133" s="655"/>
      <c r="D133" s="655"/>
      <c r="E133" s="655"/>
      <c r="F133" s="655"/>
      <c r="G133" s="655"/>
    </row>
    <row r="134" spans="2:7" ht="15" thickBot="1">
      <c r="B134" s="1732"/>
      <c r="C134" s="649" t="s">
        <v>1153</v>
      </c>
      <c r="D134" s="649" t="s">
        <v>1154</v>
      </c>
      <c r="E134" s="649" t="s">
        <v>1156</v>
      </c>
      <c r="F134" s="649" t="s">
        <v>1144</v>
      </c>
      <c r="G134" s="651">
        <v>388</v>
      </c>
    </row>
    <row r="135" spans="2:7" ht="15" thickBot="1">
      <c r="B135" s="1733"/>
      <c r="C135" s="652"/>
      <c r="D135" s="652"/>
      <c r="E135" s="652"/>
      <c r="F135" s="652"/>
      <c r="G135" s="654"/>
    </row>
    <row r="136" spans="2:7" ht="15" thickBot="1"/>
    <row r="137" spans="2:7" ht="15" thickBot="1">
      <c r="B137" s="657" t="s">
        <v>1163</v>
      </c>
      <c r="C137" s="658"/>
      <c r="D137" s="659" t="s">
        <v>2021</v>
      </c>
      <c r="E137" s="659" t="s">
        <v>2022</v>
      </c>
      <c r="F137" s="659"/>
      <c r="G137" s="660" t="s">
        <v>1166</v>
      </c>
    </row>
    <row r="138" spans="2:7" ht="15" thickBot="1">
      <c r="B138" s="1709" t="s">
        <v>1013</v>
      </c>
      <c r="C138" s="331" t="s">
        <v>34</v>
      </c>
      <c r="D138" s="318" t="s">
        <v>35</v>
      </c>
      <c r="E138" s="318" t="s">
        <v>250</v>
      </c>
      <c r="F138" s="318" t="s">
        <v>1014</v>
      </c>
      <c r="G138" s="618" t="s">
        <v>249</v>
      </c>
    </row>
    <row r="139" spans="2:7">
      <c r="B139" s="1710"/>
      <c r="C139" s="17"/>
      <c r="D139" s="463"/>
      <c r="E139" s="463"/>
      <c r="F139" s="10"/>
      <c r="G139" s="625"/>
    </row>
    <row r="140" spans="2:7">
      <c r="B140" s="1710"/>
      <c r="C140" s="17" t="s">
        <v>2023</v>
      </c>
      <c r="D140" s="463" t="s">
        <v>2024</v>
      </c>
      <c r="E140" s="463" t="s">
        <v>2025</v>
      </c>
      <c r="F140" s="581" t="s">
        <v>2026</v>
      </c>
      <c r="G140" s="625" t="s">
        <v>1169</v>
      </c>
    </row>
    <row r="141" spans="2:7">
      <c r="B141" s="1710"/>
      <c r="C141" s="17" t="s">
        <v>2027</v>
      </c>
      <c r="D141" s="463" t="s">
        <v>2028</v>
      </c>
      <c r="E141" s="463" t="s">
        <v>2025</v>
      </c>
      <c r="F141" s="581" t="s">
        <v>2026</v>
      </c>
      <c r="G141" s="625" t="s">
        <v>1169</v>
      </c>
    </row>
    <row r="142" spans="2:7">
      <c r="B142" s="1710"/>
      <c r="C142" s="17" t="s">
        <v>2029</v>
      </c>
      <c r="D142" s="463" t="s">
        <v>2024</v>
      </c>
      <c r="E142" s="463" t="s">
        <v>2025</v>
      </c>
      <c r="F142" s="581">
        <v>2019</v>
      </c>
      <c r="G142" s="625" t="s">
        <v>1169</v>
      </c>
    </row>
    <row r="143" spans="2:7">
      <c r="B143" s="1710"/>
      <c r="C143" s="17" t="s">
        <v>2030</v>
      </c>
      <c r="D143" s="463" t="s">
        <v>2028</v>
      </c>
      <c r="E143" s="463" t="s">
        <v>2025</v>
      </c>
      <c r="F143" s="581">
        <v>2019</v>
      </c>
      <c r="G143" s="625" t="s">
        <v>1169</v>
      </c>
    </row>
    <row r="144" spans="2:7">
      <c r="B144" s="1710"/>
      <c r="C144" s="17" t="s">
        <v>2029</v>
      </c>
      <c r="D144" s="463" t="s">
        <v>2024</v>
      </c>
      <c r="E144" s="463" t="s">
        <v>2025</v>
      </c>
      <c r="F144" s="581">
        <v>2019</v>
      </c>
      <c r="G144" s="625" t="s">
        <v>1169</v>
      </c>
    </row>
    <row r="145" spans="2:7">
      <c r="B145" s="1710"/>
      <c r="C145" s="17" t="s">
        <v>2030</v>
      </c>
      <c r="D145" s="463" t="s">
        <v>2028</v>
      </c>
      <c r="E145" s="463" t="s">
        <v>2025</v>
      </c>
      <c r="F145" s="581">
        <v>2019</v>
      </c>
      <c r="G145" s="625" t="s">
        <v>1169</v>
      </c>
    </row>
    <row r="146" spans="2:7">
      <c r="B146" s="1710"/>
      <c r="C146" s="17"/>
      <c r="D146" s="463"/>
      <c r="E146" s="463"/>
      <c r="F146" s="581"/>
      <c r="G146" s="625"/>
    </row>
    <row r="147" spans="2:7">
      <c r="B147" s="1710"/>
      <c r="C147" s="17" t="s">
        <v>2031</v>
      </c>
      <c r="D147" s="463" t="s">
        <v>2024</v>
      </c>
      <c r="E147" s="463" t="s">
        <v>2025</v>
      </c>
      <c r="F147" s="581" t="s">
        <v>2032</v>
      </c>
      <c r="G147" s="625" t="s">
        <v>1169</v>
      </c>
    </row>
    <row r="148" spans="2:7">
      <c r="B148" s="1710"/>
      <c r="C148" s="17" t="s">
        <v>2033</v>
      </c>
      <c r="D148" s="463" t="s">
        <v>2028</v>
      </c>
      <c r="E148" s="463" t="s">
        <v>2025</v>
      </c>
      <c r="F148" s="581" t="s">
        <v>2032</v>
      </c>
      <c r="G148" s="625" t="s">
        <v>1169</v>
      </c>
    </row>
    <row r="149" spans="2:7">
      <c r="B149" s="1710"/>
      <c r="C149" s="17" t="s">
        <v>2034</v>
      </c>
      <c r="D149" s="463" t="s">
        <v>2024</v>
      </c>
      <c r="E149" s="463" t="s">
        <v>2025</v>
      </c>
      <c r="F149" s="581" t="s">
        <v>2035</v>
      </c>
      <c r="G149" s="625" t="s">
        <v>1169</v>
      </c>
    </row>
    <row r="150" spans="2:7">
      <c r="B150" s="1710"/>
      <c r="C150" s="17" t="s">
        <v>2036</v>
      </c>
      <c r="D150" s="463" t="s">
        <v>2028</v>
      </c>
      <c r="E150" s="463" t="s">
        <v>2025</v>
      </c>
      <c r="F150" s="581" t="s">
        <v>2035</v>
      </c>
      <c r="G150" s="625" t="s">
        <v>1169</v>
      </c>
    </row>
    <row r="151" spans="2:7">
      <c r="B151" s="1710"/>
      <c r="C151" s="17"/>
      <c r="D151" s="463"/>
      <c r="E151" s="463"/>
      <c r="F151" s="10"/>
      <c r="G151" s="625"/>
    </row>
    <row r="152" spans="2:7">
      <c r="B152" s="1710"/>
      <c r="C152" s="17" t="s">
        <v>2037</v>
      </c>
      <c r="D152" s="463" t="s">
        <v>2024</v>
      </c>
      <c r="E152" s="463" t="s">
        <v>2025</v>
      </c>
      <c r="F152" s="581">
        <v>2021</v>
      </c>
      <c r="G152" s="625" t="s">
        <v>1169</v>
      </c>
    </row>
    <row r="153" spans="2:7">
      <c r="B153" s="1710"/>
      <c r="C153" s="17" t="s">
        <v>2038</v>
      </c>
      <c r="D153" s="463" t="s">
        <v>2028</v>
      </c>
      <c r="E153" s="463" t="s">
        <v>2025</v>
      </c>
      <c r="F153" s="581">
        <v>2021</v>
      </c>
      <c r="G153" s="625" t="s">
        <v>1169</v>
      </c>
    </row>
    <row r="154" spans="2:7">
      <c r="B154" s="1710"/>
      <c r="C154" s="17" t="s">
        <v>2039</v>
      </c>
      <c r="D154" s="463" t="s">
        <v>2024</v>
      </c>
      <c r="E154" s="463" t="s">
        <v>2025</v>
      </c>
      <c r="F154" s="581">
        <v>2021</v>
      </c>
      <c r="G154" s="625" t="s">
        <v>1169</v>
      </c>
    </row>
    <row r="155" spans="2:7">
      <c r="B155" s="1710"/>
      <c r="C155" s="17" t="s">
        <v>2040</v>
      </c>
      <c r="D155" s="463" t="s">
        <v>2028</v>
      </c>
      <c r="E155" s="463" t="s">
        <v>2025</v>
      </c>
      <c r="F155" s="581">
        <v>2021</v>
      </c>
      <c r="G155" s="625" t="s">
        <v>1169</v>
      </c>
    </row>
    <row r="156" spans="2:7">
      <c r="B156" s="1710"/>
      <c r="C156" s="17" t="s">
        <v>2041</v>
      </c>
      <c r="D156" s="463" t="s">
        <v>2024</v>
      </c>
      <c r="E156" s="463" t="s">
        <v>2025</v>
      </c>
      <c r="F156" s="581">
        <v>2021</v>
      </c>
      <c r="G156" s="625" t="s">
        <v>1169</v>
      </c>
    </row>
    <row r="157" spans="2:7">
      <c r="B157" s="1710"/>
      <c r="C157" s="17" t="s">
        <v>2042</v>
      </c>
      <c r="D157" s="463" t="s">
        <v>2028</v>
      </c>
      <c r="E157" s="463" t="s">
        <v>2025</v>
      </c>
      <c r="F157" s="581">
        <v>2021</v>
      </c>
      <c r="G157" s="625" t="s">
        <v>1169</v>
      </c>
    </row>
    <row r="158" spans="2:7">
      <c r="B158" s="1710"/>
      <c r="C158" s="17"/>
      <c r="D158" s="463"/>
      <c r="E158" s="463"/>
      <c r="F158" s="581"/>
      <c r="G158" s="625"/>
    </row>
    <row r="159" spans="2:7">
      <c r="B159" s="1710"/>
      <c r="C159" s="17" t="s">
        <v>2043</v>
      </c>
      <c r="D159" s="463" t="s">
        <v>2024</v>
      </c>
      <c r="E159" s="463" t="s">
        <v>2025</v>
      </c>
      <c r="F159" s="581" t="s">
        <v>2044</v>
      </c>
      <c r="G159" s="625" t="s">
        <v>1169</v>
      </c>
    </row>
    <row r="160" spans="2:7">
      <c r="B160" s="1710"/>
      <c r="C160" s="17" t="s">
        <v>2045</v>
      </c>
      <c r="D160" s="463" t="s">
        <v>2028</v>
      </c>
      <c r="E160" s="463" t="s">
        <v>2025</v>
      </c>
      <c r="F160" s="581" t="s">
        <v>2044</v>
      </c>
      <c r="G160" s="625" t="s">
        <v>1169</v>
      </c>
    </row>
    <row r="161" spans="2:7">
      <c r="B161" s="1710"/>
      <c r="C161" s="17" t="s">
        <v>2046</v>
      </c>
      <c r="D161" s="463" t="s">
        <v>2024</v>
      </c>
      <c r="E161" s="463" t="s">
        <v>2025</v>
      </c>
      <c r="F161" s="581">
        <v>2021</v>
      </c>
      <c r="G161" s="625" t="s">
        <v>1169</v>
      </c>
    </row>
    <row r="162" spans="2:7">
      <c r="B162" s="1710"/>
      <c r="C162" s="17" t="s">
        <v>2047</v>
      </c>
      <c r="D162" s="463" t="s">
        <v>2028</v>
      </c>
      <c r="E162" s="463" t="s">
        <v>2025</v>
      </c>
      <c r="F162" s="581">
        <v>2021</v>
      </c>
      <c r="G162" s="625" t="s">
        <v>1169</v>
      </c>
    </row>
    <row r="163" spans="2:7">
      <c r="B163" s="1710"/>
      <c r="C163" s="17"/>
      <c r="D163" s="463"/>
      <c r="E163" s="463"/>
      <c r="F163" s="581"/>
      <c r="G163" s="625"/>
    </row>
    <row r="164" spans="2:7">
      <c r="B164" s="1734"/>
      <c r="C164" s="1069" t="s">
        <v>2048</v>
      </c>
      <c r="D164" s="10" t="s">
        <v>2049</v>
      </c>
      <c r="E164" s="10" t="s">
        <v>2025</v>
      </c>
      <c r="F164" s="581">
        <v>2022</v>
      </c>
      <c r="G164" s="625" t="s">
        <v>1169</v>
      </c>
    </row>
    <row r="165" spans="2:7">
      <c r="B165" s="1734"/>
      <c r="C165" s="17" t="s">
        <v>2050</v>
      </c>
      <c r="D165" s="10" t="s">
        <v>2051</v>
      </c>
      <c r="E165" s="10" t="s">
        <v>2052</v>
      </c>
      <c r="F165" s="581">
        <v>2022</v>
      </c>
      <c r="G165" s="625" t="s">
        <v>1169</v>
      </c>
    </row>
    <row r="166" spans="2:7">
      <c r="B166" s="1734"/>
      <c r="C166" s="10" t="s">
        <v>2053</v>
      </c>
      <c r="D166" s="10" t="s">
        <v>2054</v>
      </c>
      <c r="E166" s="10" t="s">
        <v>2055</v>
      </c>
      <c r="F166" s="581">
        <v>2022</v>
      </c>
      <c r="G166" s="625" t="s">
        <v>1169</v>
      </c>
    </row>
    <row r="167" spans="2:7">
      <c r="B167" s="1734"/>
      <c r="C167" s="1069" t="s">
        <v>2056</v>
      </c>
      <c r="D167" s="10" t="s">
        <v>2057</v>
      </c>
      <c r="E167" s="10" t="s">
        <v>2058</v>
      </c>
      <c r="F167" s="581">
        <v>2022</v>
      </c>
      <c r="G167" s="625" t="s">
        <v>1169</v>
      </c>
    </row>
    <row r="168" spans="2:7">
      <c r="B168" s="1734"/>
      <c r="C168" s="17" t="s">
        <v>2059</v>
      </c>
      <c r="D168" s="10" t="s">
        <v>2060</v>
      </c>
      <c r="E168" s="10" t="s">
        <v>2061</v>
      </c>
      <c r="F168" s="581">
        <v>2022</v>
      </c>
      <c r="G168" s="625" t="s">
        <v>1169</v>
      </c>
    </row>
    <row r="169" spans="2:7">
      <c r="B169" s="1734"/>
      <c r="C169" s="10" t="s">
        <v>2062</v>
      </c>
      <c r="D169" s="10" t="s">
        <v>2063</v>
      </c>
      <c r="E169" s="10" t="s">
        <v>2064</v>
      </c>
      <c r="F169" s="581">
        <v>2022</v>
      </c>
      <c r="G169" s="625" t="s">
        <v>1169</v>
      </c>
    </row>
    <row r="170" spans="2:7">
      <c r="B170" s="1734"/>
      <c r="C170" s="10" t="s">
        <v>2065</v>
      </c>
      <c r="D170" s="10" t="s">
        <v>2066</v>
      </c>
      <c r="E170" s="10" t="s">
        <v>2067</v>
      </c>
      <c r="F170" s="581">
        <v>2022</v>
      </c>
      <c r="G170" s="625" t="s">
        <v>1169</v>
      </c>
    </row>
    <row r="171" spans="2:7">
      <c r="B171" s="1734"/>
      <c r="C171" s="10" t="s">
        <v>2068</v>
      </c>
      <c r="D171" s="10" t="s">
        <v>2069</v>
      </c>
      <c r="E171" s="10" t="s">
        <v>2070</v>
      </c>
      <c r="F171" s="581" t="s">
        <v>2071</v>
      </c>
      <c r="G171" s="625" t="s">
        <v>1169</v>
      </c>
    </row>
    <row r="172" spans="2:7">
      <c r="B172" s="1734"/>
      <c r="C172" s="10" t="s">
        <v>2072</v>
      </c>
      <c r="D172" s="10" t="s">
        <v>2073</v>
      </c>
      <c r="E172" s="10" t="s">
        <v>2074</v>
      </c>
      <c r="F172" s="581" t="s">
        <v>2075</v>
      </c>
      <c r="G172" s="625" t="s">
        <v>1169</v>
      </c>
    </row>
    <row r="173" spans="2:7">
      <c r="B173" s="1734"/>
      <c r="C173" s="10" t="s">
        <v>2076</v>
      </c>
      <c r="D173" s="10" t="s">
        <v>2077</v>
      </c>
      <c r="E173" s="10" t="s">
        <v>2078</v>
      </c>
      <c r="F173" s="581" t="s">
        <v>2079</v>
      </c>
      <c r="G173" s="625" t="s">
        <v>1169</v>
      </c>
    </row>
    <row r="174" spans="2:7">
      <c r="B174" s="1734"/>
      <c r="C174" s="10" t="s">
        <v>2080</v>
      </c>
      <c r="D174" s="10" t="s">
        <v>2081</v>
      </c>
      <c r="E174" s="10" t="s">
        <v>2082</v>
      </c>
      <c r="F174" s="581" t="s">
        <v>2083</v>
      </c>
      <c r="G174" s="625" t="s">
        <v>1169</v>
      </c>
    </row>
    <row r="175" spans="2:7">
      <c r="B175" s="1734"/>
      <c r="C175" s="10"/>
      <c r="D175" s="10"/>
      <c r="E175" s="10"/>
      <c r="F175" s="581"/>
      <c r="G175" s="623"/>
    </row>
    <row r="176" spans="2:7">
      <c r="B176" s="1710"/>
      <c r="C176" s="17"/>
      <c r="D176" s="10"/>
      <c r="E176" s="463"/>
      <c r="F176" s="10"/>
      <c r="G176" s="623"/>
    </row>
    <row r="177" spans="2:7">
      <c r="B177" s="1710"/>
      <c r="C177" s="17" t="s">
        <v>2084</v>
      </c>
      <c r="D177" s="10" t="s">
        <v>2085</v>
      </c>
      <c r="E177" s="463"/>
      <c r="F177" s="10"/>
      <c r="G177" s="623"/>
    </row>
    <row r="178" spans="2:7">
      <c r="B178" s="1710"/>
      <c r="C178" s="17" t="s">
        <v>2086</v>
      </c>
      <c r="D178" s="10" t="s">
        <v>2085</v>
      </c>
      <c r="E178" s="463"/>
      <c r="F178" s="10" t="s">
        <v>2087</v>
      </c>
      <c r="G178" s="623"/>
    </row>
    <row r="179" spans="2:7">
      <c r="B179" s="1710"/>
      <c r="C179" s="17" t="s">
        <v>2088</v>
      </c>
      <c r="D179" s="10" t="s">
        <v>2085</v>
      </c>
      <c r="E179" s="463"/>
      <c r="F179" s="10" t="s">
        <v>2089</v>
      </c>
      <c r="G179" s="623"/>
    </row>
    <row r="180" spans="2:7">
      <c r="B180" s="1710"/>
      <c r="C180" s="17" t="s">
        <v>2090</v>
      </c>
      <c r="D180" s="10" t="s">
        <v>2085</v>
      </c>
      <c r="E180" s="463"/>
      <c r="F180" s="10" t="s">
        <v>2091</v>
      </c>
      <c r="G180" s="623"/>
    </row>
    <row r="181" spans="2:7">
      <c r="B181" s="1710"/>
      <c r="C181" s="17"/>
      <c r="D181" s="10"/>
      <c r="E181" s="506"/>
      <c r="F181" s="10"/>
      <c r="G181" s="623"/>
    </row>
    <row r="182" spans="2:7">
      <c r="B182" s="1710"/>
      <c r="C182" s="17" t="s">
        <v>2092</v>
      </c>
      <c r="D182" s="10" t="s">
        <v>2093</v>
      </c>
      <c r="E182" s="506">
        <v>19</v>
      </c>
      <c r="F182" s="10" t="s">
        <v>2091</v>
      </c>
      <c r="G182" s="623"/>
    </row>
    <row r="183" spans="2:7">
      <c r="B183" s="1710"/>
      <c r="C183" s="17" t="s">
        <v>2094</v>
      </c>
      <c r="D183" s="10" t="s">
        <v>2093</v>
      </c>
      <c r="E183" s="506">
        <v>19</v>
      </c>
      <c r="F183" s="10" t="s">
        <v>2089</v>
      </c>
      <c r="G183" s="623"/>
    </row>
    <row r="184" spans="2:7">
      <c r="B184" s="1710"/>
      <c r="C184" s="17" t="s">
        <v>2095</v>
      </c>
      <c r="D184" s="10" t="s">
        <v>2093</v>
      </c>
      <c r="E184" s="506">
        <v>19</v>
      </c>
      <c r="F184" s="10" t="s">
        <v>2087</v>
      </c>
      <c r="G184" s="623"/>
    </row>
    <row r="185" spans="2:7">
      <c r="B185" s="1710"/>
      <c r="C185" s="17" t="s">
        <v>2096</v>
      </c>
      <c r="D185" s="10" t="s">
        <v>2093</v>
      </c>
      <c r="E185" s="506">
        <v>17</v>
      </c>
      <c r="F185" s="10" t="s">
        <v>2091</v>
      </c>
      <c r="G185" s="623"/>
    </row>
    <row r="186" spans="2:7">
      <c r="B186" s="1710"/>
      <c r="C186" s="17" t="s">
        <v>2097</v>
      </c>
      <c r="D186" s="10" t="s">
        <v>2093</v>
      </c>
      <c r="E186" s="506">
        <v>17</v>
      </c>
      <c r="F186" s="10" t="s">
        <v>2089</v>
      </c>
      <c r="G186" s="623"/>
    </row>
    <row r="187" spans="2:7">
      <c r="B187" s="1710"/>
      <c r="C187" s="17" t="s">
        <v>2098</v>
      </c>
      <c r="D187" s="10" t="s">
        <v>2093</v>
      </c>
      <c r="E187" s="506">
        <v>17</v>
      </c>
      <c r="F187" s="10" t="s">
        <v>2087</v>
      </c>
      <c r="G187" s="623"/>
    </row>
    <row r="188" spans="2:7">
      <c r="B188" s="1710"/>
      <c r="C188" s="17"/>
      <c r="D188" s="10"/>
      <c r="E188" s="463"/>
      <c r="F188" s="10"/>
      <c r="G188" s="623"/>
    </row>
    <row r="189" spans="2:7">
      <c r="B189" s="1710"/>
      <c r="C189" s="17" t="s">
        <v>2099</v>
      </c>
      <c r="D189" s="10" t="s">
        <v>2100</v>
      </c>
      <c r="E189" s="463" t="s">
        <v>2101</v>
      </c>
      <c r="F189" s="10"/>
      <c r="G189" s="623"/>
    </row>
    <row r="190" spans="2:7">
      <c r="B190" s="1710"/>
      <c r="C190" s="17" t="s">
        <v>2102</v>
      </c>
      <c r="D190" s="10" t="s">
        <v>2100</v>
      </c>
      <c r="E190" s="463" t="s">
        <v>2103</v>
      </c>
      <c r="F190" s="10"/>
      <c r="G190" s="623"/>
    </row>
    <row r="191" spans="2:7">
      <c r="B191" s="1710"/>
      <c r="C191" s="17"/>
      <c r="D191" s="10"/>
      <c r="E191" s="463"/>
      <c r="F191" s="10"/>
      <c r="G191" s="623"/>
    </row>
    <row r="192" spans="2:7">
      <c r="B192" s="1710"/>
      <c r="C192" s="10" t="s">
        <v>2104</v>
      </c>
      <c r="D192" s="10" t="s">
        <v>2105</v>
      </c>
      <c r="E192" s="463" t="s">
        <v>2106</v>
      </c>
      <c r="F192" s="10"/>
      <c r="G192" s="623"/>
    </row>
    <row r="193" spans="2:7">
      <c r="B193" s="1710"/>
      <c r="C193" s="10" t="s">
        <v>2107</v>
      </c>
      <c r="D193" s="10" t="s">
        <v>2105</v>
      </c>
      <c r="E193" s="463" t="s">
        <v>2108</v>
      </c>
      <c r="F193" s="10"/>
      <c r="G193" s="623"/>
    </row>
    <row r="194" spans="2:7">
      <c r="B194" s="1710"/>
      <c r="C194" s="17"/>
      <c r="D194" s="10"/>
      <c r="E194" s="463"/>
      <c r="F194" s="10"/>
      <c r="G194" s="623"/>
    </row>
    <row r="195" spans="2:7">
      <c r="B195" s="1710"/>
      <c r="C195" s="17"/>
      <c r="D195" s="10"/>
      <c r="E195" s="463"/>
      <c r="F195" s="10"/>
      <c r="G195" s="623"/>
    </row>
    <row r="196" spans="2:7" ht="15" thickBot="1">
      <c r="B196" s="1711"/>
      <c r="C196" s="335"/>
      <c r="D196" s="8"/>
      <c r="E196" s="8"/>
      <c r="F196" s="8"/>
      <c r="G196" s="633"/>
    </row>
    <row r="197" spans="2:7" ht="15" thickBot="1">
      <c r="B197" s="1709" t="s">
        <v>1125</v>
      </c>
      <c r="C197" s="628" t="s">
        <v>34</v>
      </c>
      <c r="D197" s="629" t="s">
        <v>35</v>
      </c>
      <c r="E197" s="629" t="s">
        <v>6</v>
      </c>
      <c r="F197" s="629" t="s">
        <v>1014</v>
      </c>
      <c r="G197" s="630" t="s">
        <v>249</v>
      </c>
    </row>
    <row r="198" spans="2:7">
      <c r="B198" s="1710"/>
      <c r="C198" s="631" t="s">
        <v>2109</v>
      </c>
      <c r="D198" s="463" t="s">
        <v>2110</v>
      </c>
      <c r="E198" s="463" t="s">
        <v>1</v>
      </c>
      <c r="F198" s="463" t="s">
        <v>1</v>
      </c>
      <c r="G198" s="624">
        <v>570</v>
      </c>
    </row>
    <row r="199" spans="2:7">
      <c r="B199" s="1710"/>
      <c r="C199" s="14" t="s">
        <v>2111</v>
      </c>
      <c r="D199" s="463" t="s">
        <v>2112</v>
      </c>
      <c r="E199" s="10" t="s">
        <v>1</v>
      </c>
      <c r="F199" s="10" t="s">
        <v>1943</v>
      </c>
      <c r="G199" s="623">
        <v>570</v>
      </c>
    </row>
    <row r="200" spans="2:7">
      <c r="B200" s="1710"/>
      <c r="C200" s="1015" t="s">
        <v>2113</v>
      </c>
      <c r="D200" s="463" t="s">
        <v>2112</v>
      </c>
      <c r="E200" s="10" t="s">
        <v>2114</v>
      </c>
      <c r="F200" s="13"/>
      <c r="G200" s="623">
        <v>570</v>
      </c>
    </row>
    <row r="201" spans="2:7">
      <c r="B201" s="1710"/>
      <c r="C201" s="17"/>
      <c r="D201" s="10"/>
      <c r="E201" s="463"/>
      <c r="F201" s="10"/>
      <c r="G201" s="623"/>
    </row>
    <row r="202" spans="2:7">
      <c r="B202" s="1710"/>
      <c r="C202" s="17" t="s">
        <v>2127</v>
      </c>
      <c r="D202" s="10" t="s">
        <v>2128</v>
      </c>
      <c r="E202" s="506">
        <v>2020</v>
      </c>
      <c r="F202" s="13"/>
      <c r="G202" s="623"/>
    </row>
    <row r="203" spans="2:7">
      <c r="B203" s="1710"/>
      <c r="C203" s="17" t="s">
        <v>2129</v>
      </c>
      <c r="D203" s="10" t="s">
        <v>2130</v>
      </c>
      <c r="E203" s="506">
        <v>2020</v>
      </c>
      <c r="F203" s="13"/>
      <c r="G203" s="623"/>
    </row>
    <row r="204" spans="2:7">
      <c r="B204" s="1710"/>
      <c r="C204" s="17"/>
      <c r="D204" s="463"/>
      <c r="E204" s="581"/>
      <c r="F204" s="13"/>
      <c r="G204" s="623"/>
    </row>
    <row r="205" spans="2:7">
      <c r="B205" s="1710"/>
      <c r="C205" s="17" t="s">
        <v>2135</v>
      </c>
      <c r="D205" s="10" t="s">
        <v>2136</v>
      </c>
      <c r="E205" s="506">
        <v>2021</v>
      </c>
      <c r="F205" s="10"/>
      <c r="G205" s="623"/>
    </row>
    <row r="206" spans="2:7">
      <c r="B206" s="1710"/>
      <c r="C206" s="17"/>
      <c r="D206" s="10"/>
      <c r="E206" s="506"/>
      <c r="F206" s="10"/>
      <c r="G206" s="623"/>
    </row>
    <row r="207" spans="2:7">
      <c r="B207" s="1710"/>
      <c r="C207" s="17"/>
      <c r="D207" s="10"/>
      <c r="E207" s="463"/>
      <c r="F207" s="10"/>
      <c r="G207" s="623"/>
    </row>
    <row r="208" spans="2:7" ht="15" thickBot="1">
      <c r="B208" s="1711"/>
      <c r="C208" s="54" t="s">
        <v>2148</v>
      </c>
      <c r="D208" s="8" t="s">
        <v>2149</v>
      </c>
      <c r="E208" s="8" t="s">
        <v>2009</v>
      </c>
      <c r="F208" s="8" t="s">
        <v>1</v>
      </c>
      <c r="G208" s="633">
        <v>59.5</v>
      </c>
    </row>
    <row r="209" spans="2:7" ht="15" thickBot="1">
      <c r="G209" s="600"/>
    </row>
    <row r="210" spans="2:7" ht="15" thickBot="1">
      <c r="B210" s="1070" t="s">
        <v>2150</v>
      </c>
      <c r="C210" s="1071"/>
      <c r="D210" s="1072" t="s">
        <v>2151</v>
      </c>
      <c r="E210" s="1073" t="s">
        <v>2152</v>
      </c>
      <c r="F210" s="1074"/>
      <c r="G210" s="1075" t="s">
        <v>2153</v>
      </c>
    </row>
    <row r="211" spans="2:7" ht="15" thickBot="1">
      <c r="B211" s="1740" t="s">
        <v>2154</v>
      </c>
      <c r="C211" s="319" t="s">
        <v>34</v>
      </c>
      <c r="D211" s="331" t="s">
        <v>35</v>
      </c>
      <c r="E211" s="318" t="s">
        <v>250</v>
      </c>
      <c r="F211" s="318" t="s">
        <v>1014</v>
      </c>
      <c r="G211" s="618" t="s">
        <v>249</v>
      </c>
    </row>
    <row r="212" spans="2:7">
      <c r="B212" s="1741"/>
      <c r="C212" s="1076">
        <v>117061</v>
      </c>
      <c r="D212" s="1079" t="s">
        <v>2158</v>
      </c>
      <c r="E212" s="1079" t="s">
        <v>1854</v>
      </c>
      <c r="F212" s="1079"/>
      <c r="G212" s="1078">
        <v>558</v>
      </c>
    </row>
    <row r="213" spans="2:7">
      <c r="B213" s="1741"/>
      <c r="C213" s="1076">
        <v>117071</v>
      </c>
      <c r="D213" s="1079" t="s">
        <v>2159</v>
      </c>
      <c r="E213" s="1079" t="s">
        <v>1854</v>
      </c>
      <c r="F213" s="1079"/>
      <c r="G213" s="1078">
        <v>338</v>
      </c>
    </row>
    <row r="214" spans="2:7">
      <c r="B214" s="1741"/>
      <c r="C214" s="1076">
        <v>117053</v>
      </c>
      <c r="D214" s="1079" t="s">
        <v>2159</v>
      </c>
      <c r="E214" s="1079" t="s">
        <v>1854</v>
      </c>
      <c r="F214" s="1079"/>
      <c r="G214" s="1078">
        <v>338</v>
      </c>
    </row>
    <row r="215" spans="2:7">
      <c r="B215" s="1741"/>
      <c r="C215" s="1076">
        <v>116075</v>
      </c>
      <c r="D215" s="1079" t="s">
        <v>2159</v>
      </c>
      <c r="E215" s="1079" t="s">
        <v>1854</v>
      </c>
      <c r="F215" s="1079"/>
      <c r="G215" s="1078">
        <v>338</v>
      </c>
    </row>
    <row r="216" spans="2:7">
      <c r="B216" s="1741"/>
      <c r="C216" s="1076">
        <v>117054</v>
      </c>
      <c r="D216" s="1079" t="s">
        <v>2159</v>
      </c>
      <c r="E216" s="1079" t="s">
        <v>1854</v>
      </c>
      <c r="F216" s="1079"/>
      <c r="G216" s="1078">
        <v>338</v>
      </c>
    </row>
    <row r="217" spans="2:7">
      <c r="B217" s="1741"/>
      <c r="C217" s="1076">
        <v>117058</v>
      </c>
      <c r="D217" s="1079" t="s">
        <v>2159</v>
      </c>
      <c r="E217" s="1079" t="s">
        <v>1854</v>
      </c>
      <c r="F217" s="1079"/>
      <c r="G217" s="1078">
        <v>338</v>
      </c>
    </row>
    <row r="218" spans="2:7">
      <c r="B218" s="1741"/>
      <c r="C218" s="1076">
        <v>117068</v>
      </c>
      <c r="D218" s="1079" t="s">
        <v>2159</v>
      </c>
      <c r="E218" s="1079" t="s">
        <v>1854</v>
      </c>
      <c r="F218" s="1079"/>
      <c r="G218" s="1078">
        <v>338</v>
      </c>
    </row>
    <row r="219" spans="2:7">
      <c r="B219" s="1741"/>
      <c r="C219" s="1076">
        <v>116076</v>
      </c>
      <c r="D219" s="1079" t="s">
        <v>2159</v>
      </c>
      <c r="E219" s="1079" t="s">
        <v>1854</v>
      </c>
      <c r="F219" s="1079"/>
      <c r="G219" s="1078">
        <v>338</v>
      </c>
    </row>
    <row r="220" spans="2:7">
      <c r="B220" s="1741"/>
      <c r="C220" s="1076">
        <v>117062</v>
      </c>
      <c r="D220" s="1079" t="s">
        <v>2159</v>
      </c>
      <c r="E220" s="1079" t="s">
        <v>1854</v>
      </c>
      <c r="F220" s="1079"/>
      <c r="G220" s="1078">
        <v>338</v>
      </c>
    </row>
    <row r="221" spans="2:7">
      <c r="B221" s="1741"/>
      <c r="C221" s="1076">
        <v>117070</v>
      </c>
      <c r="D221" s="1079" t="s">
        <v>2159</v>
      </c>
      <c r="E221" s="1079" t="s">
        <v>1854</v>
      </c>
      <c r="F221" s="1079"/>
      <c r="G221" s="1078">
        <v>338</v>
      </c>
    </row>
    <row r="222" spans="2:7">
      <c r="B222" s="1741"/>
      <c r="C222" s="1076">
        <v>117051</v>
      </c>
      <c r="D222" s="1079" t="s">
        <v>2159</v>
      </c>
      <c r="E222" s="1079" t="s">
        <v>1854</v>
      </c>
      <c r="F222" s="1079"/>
      <c r="G222" s="1078">
        <v>338</v>
      </c>
    </row>
    <row r="223" spans="2:7">
      <c r="B223" s="1741"/>
      <c r="C223" s="1076">
        <v>117047</v>
      </c>
      <c r="D223" s="1079" t="s">
        <v>2159</v>
      </c>
      <c r="E223" s="1079" t="s">
        <v>1854</v>
      </c>
      <c r="F223" s="1079"/>
      <c r="G223" s="1078">
        <v>338</v>
      </c>
    </row>
    <row r="224" spans="2:7">
      <c r="B224" s="1741"/>
      <c r="C224" s="1076">
        <v>116091</v>
      </c>
      <c r="D224" s="1079" t="s">
        <v>2159</v>
      </c>
      <c r="E224" s="1079" t="s">
        <v>1854</v>
      </c>
      <c r="F224" s="1079"/>
      <c r="G224" s="1078">
        <v>338</v>
      </c>
    </row>
    <row r="225" spans="2:7">
      <c r="B225" s="1741"/>
      <c r="C225" s="1076">
        <v>116080</v>
      </c>
      <c r="D225" s="1079" t="s">
        <v>2159</v>
      </c>
      <c r="E225" s="1079" t="s">
        <v>1854</v>
      </c>
      <c r="F225" s="1079"/>
      <c r="G225" s="1078">
        <v>338</v>
      </c>
    </row>
    <row r="226" spans="2:7">
      <c r="B226" s="1741"/>
      <c r="C226" s="1076">
        <v>117048</v>
      </c>
      <c r="D226" s="1079" t="s">
        <v>2160</v>
      </c>
      <c r="E226" s="1079" t="s">
        <v>1854</v>
      </c>
      <c r="F226" s="1079"/>
      <c r="G226" s="1078">
        <v>338</v>
      </c>
    </row>
    <row r="227" spans="2:7">
      <c r="B227" s="1741"/>
      <c r="C227" s="1076">
        <v>117045</v>
      </c>
      <c r="D227" s="1079" t="s">
        <v>2160</v>
      </c>
      <c r="E227" s="1079" t="s">
        <v>1854</v>
      </c>
      <c r="F227" s="1079"/>
      <c r="G227" s="1078">
        <v>338</v>
      </c>
    </row>
    <row r="228" spans="2:7">
      <c r="B228" s="1741"/>
      <c r="C228" s="1076">
        <v>117059</v>
      </c>
      <c r="D228" s="1079" t="s">
        <v>2160</v>
      </c>
      <c r="E228" s="1079" t="s">
        <v>1854</v>
      </c>
      <c r="F228" s="1079"/>
      <c r="G228" s="1078">
        <v>338</v>
      </c>
    </row>
    <row r="229" spans="2:7">
      <c r="B229" s="1741"/>
      <c r="C229" s="1076">
        <v>116097</v>
      </c>
      <c r="D229" s="1079" t="s">
        <v>2160</v>
      </c>
      <c r="E229" s="1079" t="s">
        <v>1854</v>
      </c>
      <c r="F229" s="1079"/>
      <c r="G229" s="1078">
        <v>338</v>
      </c>
    </row>
    <row r="230" spans="2:7">
      <c r="B230" s="1741"/>
      <c r="C230" s="1076">
        <v>117049</v>
      </c>
      <c r="D230" s="1079" t="s">
        <v>2160</v>
      </c>
      <c r="E230" s="1079" t="s">
        <v>1854</v>
      </c>
      <c r="F230" s="1079"/>
      <c r="G230" s="1078">
        <v>338</v>
      </c>
    </row>
    <row r="231" spans="2:7">
      <c r="B231" s="1741"/>
      <c r="C231" s="1076">
        <v>153074</v>
      </c>
      <c r="D231" s="1079" t="s">
        <v>2160</v>
      </c>
      <c r="E231" s="1079" t="s">
        <v>1854</v>
      </c>
      <c r="F231" s="1079"/>
      <c r="G231" s="1078">
        <v>338</v>
      </c>
    </row>
    <row r="232" spans="2:7">
      <c r="B232" s="1741"/>
      <c r="C232" s="1076">
        <v>116095</v>
      </c>
      <c r="D232" s="1079" t="s">
        <v>2161</v>
      </c>
      <c r="E232" s="1079" t="s">
        <v>1854</v>
      </c>
      <c r="F232" s="1079"/>
      <c r="G232" s="1078">
        <v>338</v>
      </c>
    </row>
    <row r="233" spans="2:7">
      <c r="B233" s="1741"/>
      <c r="C233" s="1076">
        <v>116115</v>
      </c>
      <c r="D233" s="1079" t="s">
        <v>2161</v>
      </c>
      <c r="E233" s="1079" t="s">
        <v>1854</v>
      </c>
      <c r="F233" s="1079"/>
      <c r="G233" s="1078">
        <v>338</v>
      </c>
    </row>
    <row r="234" spans="2:7">
      <c r="B234" s="1741"/>
      <c r="C234" s="1076">
        <v>116126</v>
      </c>
      <c r="D234" s="1079" t="s">
        <v>2159</v>
      </c>
      <c r="E234" s="1079" t="s">
        <v>1854</v>
      </c>
      <c r="F234" s="1079"/>
      <c r="G234" s="1078">
        <v>338</v>
      </c>
    </row>
    <row r="235" spans="2:7" ht="15" thickBot="1">
      <c r="B235" s="1742"/>
      <c r="C235" s="1080"/>
      <c r="D235" s="16"/>
      <c r="E235" s="16"/>
      <c r="F235" s="16"/>
      <c r="G235" s="1081"/>
    </row>
    <row r="236" spans="2:7" ht="15" thickBot="1">
      <c r="G236" s="600"/>
    </row>
    <row r="237" spans="2:7" ht="15" thickBot="1">
      <c r="B237" s="1082" t="s">
        <v>2162</v>
      </c>
      <c r="C237" s="1083"/>
      <c r="D237" s="1084" t="s">
        <v>2163</v>
      </c>
      <c r="E237" s="1085" t="s">
        <v>2164</v>
      </c>
      <c r="F237" s="1086"/>
      <c r="G237" s="1087" t="s">
        <v>2165</v>
      </c>
    </row>
    <row r="238" spans="2:7" ht="15" thickBot="1">
      <c r="B238" s="1743" t="s">
        <v>2154</v>
      </c>
      <c r="C238" s="319" t="s">
        <v>34</v>
      </c>
      <c r="D238" s="331" t="s">
        <v>35</v>
      </c>
      <c r="E238" s="318" t="s">
        <v>250</v>
      </c>
      <c r="F238" s="318" t="s">
        <v>1014</v>
      </c>
      <c r="G238" s="618" t="s">
        <v>249</v>
      </c>
    </row>
    <row r="239" spans="2:7">
      <c r="B239" s="1744"/>
      <c r="C239" s="1076" t="s">
        <v>2189</v>
      </c>
      <c r="D239" s="1079" t="s">
        <v>2190</v>
      </c>
      <c r="E239" s="1079" t="s">
        <v>2168</v>
      </c>
      <c r="F239" s="1079"/>
      <c r="G239" s="1078">
        <v>290</v>
      </c>
    </row>
    <row r="240" spans="2:7">
      <c r="B240" s="1744"/>
      <c r="C240" s="1076" t="s">
        <v>2191</v>
      </c>
      <c r="D240" s="1079" t="s">
        <v>2190</v>
      </c>
      <c r="E240" s="1079" t="s">
        <v>2170</v>
      </c>
      <c r="F240" s="1079"/>
      <c r="G240" s="1078">
        <v>290</v>
      </c>
    </row>
    <row r="241" spans="2:7">
      <c r="B241" s="1744"/>
      <c r="C241" s="1076" t="s">
        <v>2192</v>
      </c>
      <c r="D241" s="1079" t="s">
        <v>2190</v>
      </c>
      <c r="E241" s="1079" t="s">
        <v>2172</v>
      </c>
      <c r="F241" s="1079"/>
      <c r="G241" s="1078">
        <v>290</v>
      </c>
    </row>
    <row r="242" spans="2:7">
      <c r="B242" s="1744"/>
      <c r="C242" s="1076" t="s">
        <v>2193</v>
      </c>
      <c r="D242" s="1079" t="s">
        <v>2190</v>
      </c>
      <c r="E242" s="1079" t="s">
        <v>2174</v>
      </c>
      <c r="F242" s="1079"/>
      <c r="G242" s="1078">
        <v>290</v>
      </c>
    </row>
    <row r="243" spans="2:7">
      <c r="B243" s="1744"/>
      <c r="C243" s="1076" t="s">
        <v>2194</v>
      </c>
      <c r="D243" s="1079" t="s">
        <v>2190</v>
      </c>
      <c r="E243" s="1079" t="s">
        <v>565</v>
      </c>
      <c r="F243" s="1079"/>
      <c r="G243" s="1078">
        <v>290</v>
      </c>
    </row>
    <row r="244" spans="2:7">
      <c r="B244" s="1744"/>
      <c r="C244" s="1076" t="s">
        <v>2195</v>
      </c>
      <c r="D244" s="1079" t="s">
        <v>2190</v>
      </c>
      <c r="E244" s="1079" t="s">
        <v>1981</v>
      </c>
      <c r="F244" s="1079"/>
      <c r="G244" s="1078">
        <v>290</v>
      </c>
    </row>
    <row r="245" spans="2:7">
      <c r="B245" s="1744"/>
      <c r="C245" s="1076" t="s">
        <v>2196</v>
      </c>
      <c r="D245" s="1079" t="s">
        <v>2190</v>
      </c>
      <c r="E245" s="1079" t="s">
        <v>1973</v>
      </c>
      <c r="F245" s="1079"/>
      <c r="G245" s="1078">
        <v>290</v>
      </c>
    </row>
    <row r="246" spans="2:7">
      <c r="B246" s="1744"/>
      <c r="C246" s="1076" t="s">
        <v>2197</v>
      </c>
      <c r="D246" s="1079" t="s">
        <v>2190</v>
      </c>
      <c r="E246" s="1079" t="s">
        <v>1992</v>
      </c>
      <c r="F246" s="1079"/>
      <c r="G246" s="1078">
        <v>290</v>
      </c>
    </row>
    <row r="247" spans="2:7">
      <c r="B247" s="1744"/>
      <c r="C247" s="1076" t="s">
        <v>2198</v>
      </c>
      <c r="D247" s="1079" t="s">
        <v>2190</v>
      </c>
      <c r="E247" s="1079" t="s">
        <v>1976</v>
      </c>
      <c r="F247" s="1079"/>
      <c r="G247" s="1078">
        <v>290</v>
      </c>
    </row>
    <row r="248" spans="2:7">
      <c r="B248" s="1744"/>
      <c r="C248" s="1076" t="s">
        <v>2209</v>
      </c>
      <c r="D248" s="1079" t="s">
        <v>2210</v>
      </c>
      <c r="E248" s="1079" t="s">
        <v>2168</v>
      </c>
      <c r="F248" s="1079"/>
      <c r="G248" s="1078">
        <v>290</v>
      </c>
    </row>
    <row r="249" spans="2:7">
      <c r="B249" s="1744"/>
      <c r="C249" s="1076" t="s">
        <v>2211</v>
      </c>
      <c r="D249" s="1079" t="s">
        <v>2210</v>
      </c>
      <c r="E249" s="1079" t="s">
        <v>2170</v>
      </c>
      <c r="F249" s="1079"/>
      <c r="G249" s="1078">
        <v>290</v>
      </c>
    </row>
    <row r="250" spans="2:7">
      <c r="B250" s="1744"/>
      <c r="C250" s="1076" t="s">
        <v>2212</v>
      </c>
      <c r="D250" s="1079" t="s">
        <v>2210</v>
      </c>
      <c r="E250" s="1079" t="s">
        <v>2172</v>
      </c>
      <c r="F250" s="1079"/>
      <c r="G250" s="1078">
        <v>290</v>
      </c>
    </row>
    <row r="251" spans="2:7">
      <c r="B251" s="1744"/>
      <c r="C251" s="1076" t="s">
        <v>2213</v>
      </c>
      <c r="D251" s="1079" t="s">
        <v>2210</v>
      </c>
      <c r="E251" s="1079" t="s">
        <v>2174</v>
      </c>
      <c r="F251" s="1079"/>
      <c r="G251" s="1078">
        <v>290</v>
      </c>
    </row>
    <row r="252" spans="2:7">
      <c r="B252" s="1744"/>
      <c r="C252" s="1076" t="s">
        <v>2214</v>
      </c>
      <c r="D252" s="1079" t="s">
        <v>2210</v>
      </c>
      <c r="E252" s="1079" t="s">
        <v>565</v>
      </c>
      <c r="F252" s="1079"/>
      <c r="G252" s="1078">
        <v>290</v>
      </c>
    </row>
    <row r="253" spans="2:7">
      <c r="B253" s="1744"/>
      <c r="C253" s="1076" t="s">
        <v>2215</v>
      </c>
      <c r="D253" s="1079" t="s">
        <v>2210</v>
      </c>
      <c r="E253" s="1079" t="s">
        <v>1981</v>
      </c>
      <c r="F253" s="1079"/>
      <c r="G253" s="1078">
        <v>290</v>
      </c>
    </row>
    <row r="254" spans="2:7">
      <c r="B254" s="1744"/>
      <c r="C254" s="1076" t="s">
        <v>2216</v>
      </c>
      <c r="D254" s="1079" t="s">
        <v>2210</v>
      </c>
      <c r="E254" s="1079" t="s">
        <v>1973</v>
      </c>
      <c r="F254" s="1079"/>
      <c r="G254" s="1078">
        <v>290</v>
      </c>
    </row>
    <row r="255" spans="2:7">
      <c r="B255" s="1744"/>
      <c r="C255" s="1076" t="s">
        <v>2217</v>
      </c>
      <c r="D255" s="1079" t="s">
        <v>2210</v>
      </c>
      <c r="E255" s="1079" t="s">
        <v>1976</v>
      </c>
      <c r="F255" s="1079"/>
      <c r="G255" s="1078">
        <v>290</v>
      </c>
    </row>
    <row r="256" spans="2:7">
      <c r="B256" s="1744"/>
      <c r="C256" s="1076" t="s">
        <v>2218</v>
      </c>
      <c r="D256" s="1079" t="s">
        <v>2219</v>
      </c>
      <c r="E256" s="1079" t="s">
        <v>2168</v>
      </c>
      <c r="F256" s="1079"/>
      <c r="G256" s="1078">
        <v>290</v>
      </c>
    </row>
    <row r="257" spans="2:7">
      <c r="B257" s="1744"/>
      <c r="C257" s="1076" t="s">
        <v>2220</v>
      </c>
      <c r="D257" s="1079" t="s">
        <v>2219</v>
      </c>
      <c r="E257" s="1079" t="s">
        <v>2170</v>
      </c>
      <c r="F257" s="1079"/>
      <c r="G257" s="1078">
        <v>290</v>
      </c>
    </row>
    <row r="258" spans="2:7">
      <c r="B258" s="1744"/>
      <c r="C258" s="1076" t="s">
        <v>2221</v>
      </c>
      <c r="D258" s="1079" t="s">
        <v>2219</v>
      </c>
      <c r="E258" s="1079" t="s">
        <v>2172</v>
      </c>
      <c r="F258" s="1079"/>
      <c r="G258" s="1078">
        <v>290</v>
      </c>
    </row>
    <row r="259" spans="2:7">
      <c r="B259" s="1744"/>
      <c r="C259" s="1076" t="s">
        <v>2222</v>
      </c>
      <c r="D259" s="1079" t="s">
        <v>2219</v>
      </c>
      <c r="E259" s="1079" t="s">
        <v>2174</v>
      </c>
      <c r="F259" s="1079"/>
      <c r="G259" s="1078">
        <v>290</v>
      </c>
    </row>
    <row r="260" spans="2:7">
      <c r="B260" s="1744"/>
      <c r="C260" s="1076" t="s">
        <v>2223</v>
      </c>
      <c r="D260" s="1079" t="s">
        <v>2219</v>
      </c>
      <c r="E260" s="1079" t="s">
        <v>565</v>
      </c>
      <c r="F260" s="1079"/>
      <c r="G260" s="1078">
        <v>290</v>
      </c>
    </row>
    <row r="261" spans="2:7">
      <c r="B261" s="1744"/>
      <c r="C261" s="1076" t="s">
        <v>2224</v>
      </c>
      <c r="D261" s="1079" t="s">
        <v>2219</v>
      </c>
      <c r="E261" s="1079" t="s">
        <v>1981</v>
      </c>
      <c r="F261" s="1079"/>
      <c r="G261" s="1078">
        <v>290</v>
      </c>
    </row>
    <row r="262" spans="2:7">
      <c r="B262" s="1744"/>
      <c r="C262" s="1076" t="s">
        <v>2225</v>
      </c>
      <c r="D262" s="1079" t="s">
        <v>2219</v>
      </c>
      <c r="E262" s="1079" t="s">
        <v>1973</v>
      </c>
      <c r="F262" s="1079"/>
      <c r="G262" s="1078">
        <v>290</v>
      </c>
    </row>
    <row r="263" spans="2:7">
      <c r="B263" s="1744"/>
      <c r="C263" s="1076" t="s">
        <v>2226</v>
      </c>
      <c r="D263" s="1079" t="s">
        <v>2219</v>
      </c>
      <c r="E263" s="1079" t="s">
        <v>1992</v>
      </c>
      <c r="F263" s="1079"/>
      <c r="G263" s="1078">
        <v>290</v>
      </c>
    </row>
    <row r="264" spans="2:7">
      <c r="B264" s="1744"/>
      <c r="C264" s="1076" t="s">
        <v>2227</v>
      </c>
      <c r="D264" s="1079" t="s">
        <v>2219</v>
      </c>
      <c r="E264" s="1079" t="s">
        <v>1976</v>
      </c>
      <c r="F264" s="1079"/>
      <c r="G264" s="1078">
        <v>290</v>
      </c>
    </row>
    <row r="265" spans="2:7">
      <c r="B265" s="1744"/>
      <c r="C265" s="1076" t="s">
        <v>2228</v>
      </c>
      <c r="D265" s="1079" t="s">
        <v>2229</v>
      </c>
      <c r="E265" s="1079" t="s">
        <v>1973</v>
      </c>
      <c r="F265" s="1079"/>
      <c r="G265" s="1078">
        <v>290</v>
      </c>
    </row>
    <row r="266" spans="2:7">
      <c r="B266" s="1744"/>
      <c r="C266" s="1076" t="s">
        <v>2230</v>
      </c>
      <c r="D266" s="1079" t="s">
        <v>2229</v>
      </c>
      <c r="E266" s="1079" t="s">
        <v>1976</v>
      </c>
      <c r="F266" s="1079"/>
      <c r="G266" s="1078">
        <v>290</v>
      </c>
    </row>
    <row r="267" spans="2:7">
      <c r="B267" s="1744"/>
      <c r="C267" s="1076" t="s">
        <v>2231</v>
      </c>
      <c r="D267" s="1079" t="s">
        <v>2229</v>
      </c>
      <c r="E267" s="1079" t="s">
        <v>1992</v>
      </c>
      <c r="F267" s="1079"/>
      <c r="G267" s="1078">
        <v>290</v>
      </c>
    </row>
    <row r="268" spans="2:7">
      <c r="B268" s="1744"/>
      <c r="C268" s="1076" t="s">
        <v>2232</v>
      </c>
      <c r="D268" s="1079" t="s">
        <v>2229</v>
      </c>
      <c r="E268" s="1079" t="s">
        <v>565</v>
      </c>
      <c r="F268" s="1079"/>
      <c r="G268" s="1078">
        <v>290</v>
      </c>
    </row>
    <row r="269" spans="2:7">
      <c r="B269" s="1744"/>
      <c r="C269" s="1076" t="s">
        <v>2233</v>
      </c>
      <c r="D269" s="1079" t="s">
        <v>2219</v>
      </c>
      <c r="E269" s="1079" t="s">
        <v>2172</v>
      </c>
      <c r="F269" s="1079"/>
      <c r="G269" s="1078">
        <v>290</v>
      </c>
    </row>
    <row r="270" spans="2:7">
      <c r="B270" s="1744"/>
      <c r="C270" s="1076" t="s">
        <v>2234</v>
      </c>
      <c r="D270" s="1079" t="s">
        <v>2235</v>
      </c>
      <c r="E270" s="1079" t="s">
        <v>2236</v>
      </c>
      <c r="F270" s="1079"/>
      <c r="G270" s="1078">
        <v>800</v>
      </c>
    </row>
    <row r="271" spans="2:7">
      <c r="B271" s="1744"/>
      <c r="C271" s="1076" t="s">
        <v>2237</v>
      </c>
      <c r="D271" s="1079" t="s">
        <v>2235</v>
      </c>
      <c r="E271" s="1079" t="s">
        <v>2236</v>
      </c>
      <c r="F271" s="1079"/>
      <c r="G271" s="1078">
        <v>800</v>
      </c>
    </row>
    <row r="272" spans="2:7">
      <c r="B272" s="1744"/>
      <c r="C272" s="1076" t="s">
        <v>2238</v>
      </c>
      <c r="D272" s="1079" t="s">
        <v>2235</v>
      </c>
      <c r="E272" s="1079" t="s">
        <v>2236</v>
      </c>
      <c r="F272" s="1079"/>
      <c r="G272" s="1078">
        <v>800</v>
      </c>
    </row>
    <row r="273" spans="2:7">
      <c r="B273" s="1744"/>
      <c r="C273" s="1076" t="s">
        <v>2239</v>
      </c>
      <c r="D273" s="1079" t="s">
        <v>2240</v>
      </c>
      <c r="E273" s="1079" t="s">
        <v>2236</v>
      </c>
      <c r="F273" s="1079"/>
      <c r="G273" s="1078">
        <v>800</v>
      </c>
    </row>
    <row r="274" spans="2:7">
      <c r="B274" s="1744"/>
      <c r="C274" s="1076" t="s">
        <v>2241</v>
      </c>
      <c r="D274" s="1079" t="s">
        <v>2240</v>
      </c>
      <c r="E274" s="1079" t="s">
        <v>2236</v>
      </c>
      <c r="F274" s="1079"/>
      <c r="G274" s="1078">
        <v>800</v>
      </c>
    </row>
    <row r="275" spans="2:7">
      <c r="B275" s="1744"/>
      <c r="C275" s="1076" t="s">
        <v>2242</v>
      </c>
      <c r="D275" s="1079" t="s">
        <v>2240</v>
      </c>
      <c r="E275" s="1079" t="s">
        <v>2236</v>
      </c>
      <c r="F275" s="1079"/>
      <c r="G275" s="1078">
        <v>800</v>
      </c>
    </row>
    <row r="276" spans="2:7">
      <c r="B276" s="1744"/>
      <c r="C276" s="1076" t="s">
        <v>2243</v>
      </c>
      <c r="D276" s="1079" t="s">
        <v>2244</v>
      </c>
      <c r="E276" s="1079" t="s">
        <v>2236</v>
      </c>
      <c r="F276" s="1079"/>
      <c r="G276" s="1078">
        <v>800</v>
      </c>
    </row>
    <row r="277" spans="2:7">
      <c r="B277" s="1744"/>
      <c r="C277" s="1076" t="s">
        <v>2245</v>
      </c>
      <c r="D277" s="1079" t="s">
        <v>2244</v>
      </c>
      <c r="E277" s="1079" t="s">
        <v>2236</v>
      </c>
      <c r="F277" s="1079"/>
      <c r="G277" s="1078">
        <v>800</v>
      </c>
    </row>
    <row r="278" spans="2:7" ht="15" thickBot="1">
      <c r="B278" s="1745"/>
      <c r="C278" s="1080" t="s">
        <v>2246</v>
      </c>
      <c r="D278" s="16" t="s">
        <v>2244</v>
      </c>
      <c r="E278" s="16" t="s">
        <v>2236</v>
      </c>
      <c r="F278" s="16"/>
      <c r="G278" s="1081">
        <v>800</v>
      </c>
    </row>
    <row r="279" spans="2:7" ht="15" thickBot="1">
      <c r="G279" s="600"/>
    </row>
    <row r="280" spans="2:7" ht="15" thickBot="1">
      <c r="B280" s="1746" t="s">
        <v>2247</v>
      </c>
      <c r="C280" s="1747"/>
      <c r="D280" s="1088" t="s">
        <v>2248</v>
      </c>
      <c r="E280" s="1718" t="s">
        <v>2249</v>
      </c>
      <c r="F280" s="1719"/>
      <c r="G280" s="1720"/>
    </row>
    <row r="281" spans="2:7" ht="15" thickBot="1">
      <c r="B281" s="1089"/>
      <c r="C281" s="1090"/>
      <c r="D281" s="1088" t="s">
        <v>2250</v>
      </c>
      <c r="E281" s="1718" t="s">
        <v>2251</v>
      </c>
      <c r="F281" s="1719"/>
      <c r="G281" s="1720"/>
    </row>
    <row r="282" spans="2:7" ht="15" thickBot="1">
      <c r="B282" s="1721" t="s">
        <v>2154</v>
      </c>
      <c r="C282" s="319" t="s">
        <v>34</v>
      </c>
      <c r="D282" s="331" t="s">
        <v>35</v>
      </c>
      <c r="E282" s="318" t="s">
        <v>250</v>
      </c>
      <c r="F282" s="318" t="s">
        <v>1014</v>
      </c>
      <c r="G282" s="618" t="s">
        <v>249</v>
      </c>
    </row>
    <row r="283" spans="2:7">
      <c r="B283" s="1722"/>
      <c r="C283" s="1091" t="s">
        <v>2252</v>
      </c>
      <c r="D283" s="1092" t="s">
        <v>2253</v>
      </c>
      <c r="E283" t="s">
        <v>561</v>
      </c>
      <c r="F283" s="1093" t="s">
        <v>2254</v>
      </c>
      <c r="G283" s="1094">
        <v>320</v>
      </c>
    </row>
    <row r="284" spans="2:7">
      <c r="B284" s="1722"/>
      <c r="C284" s="1095" t="s">
        <v>2255</v>
      </c>
      <c r="D284" s="1096" t="s">
        <v>2256</v>
      </c>
      <c r="E284" t="s">
        <v>561</v>
      </c>
      <c r="F284" s="1093" t="s">
        <v>2254</v>
      </c>
      <c r="G284" s="1094" t="s">
        <v>2257</v>
      </c>
    </row>
    <row r="285" spans="2:7">
      <c r="B285" s="1722"/>
      <c r="C285" s="1095" t="s">
        <v>2258</v>
      </c>
      <c r="D285" s="1096" t="s">
        <v>2256</v>
      </c>
      <c r="E285" t="s">
        <v>565</v>
      </c>
      <c r="F285" s="1093" t="s">
        <v>2254</v>
      </c>
      <c r="G285" s="1094" t="s">
        <v>2257</v>
      </c>
    </row>
    <row r="286" spans="2:7">
      <c r="B286" s="1722"/>
      <c r="C286" s="1095" t="s">
        <v>2259</v>
      </c>
      <c r="D286" s="1096" t="s">
        <v>2260</v>
      </c>
      <c r="E286" t="s">
        <v>565</v>
      </c>
      <c r="F286" s="1093" t="s">
        <v>2254</v>
      </c>
      <c r="G286" s="1094">
        <v>330</v>
      </c>
    </row>
    <row r="287" spans="2:7">
      <c r="B287" s="1722"/>
      <c r="C287" s="1095" t="s">
        <v>2261</v>
      </c>
      <c r="D287" s="1096" t="s">
        <v>2262</v>
      </c>
      <c r="E287" t="s">
        <v>2263</v>
      </c>
      <c r="F287" s="1093" t="s">
        <v>2264</v>
      </c>
      <c r="G287" s="1094" t="s">
        <v>2265</v>
      </c>
    </row>
    <row r="288" spans="2:7">
      <c r="B288" s="1722"/>
      <c r="C288" s="1095" t="s">
        <v>2266</v>
      </c>
      <c r="D288" s="1096" t="s">
        <v>2267</v>
      </c>
      <c r="E288" t="s">
        <v>2263</v>
      </c>
      <c r="F288" s="1093" t="s">
        <v>2264</v>
      </c>
      <c r="G288" s="1094" t="s">
        <v>2265</v>
      </c>
    </row>
    <row r="289" spans="2:7">
      <c r="B289" s="1722"/>
      <c r="C289" s="1095" t="s">
        <v>2268</v>
      </c>
      <c r="D289" s="1096" t="s">
        <v>2269</v>
      </c>
      <c r="E289" t="s">
        <v>918</v>
      </c>
      <c r="F289" s="1093" t="s">
        <v>2270</v>
      </c>
      <c r="G289" s="1094">
        <v>390</v>
      </c>
    </row>
    <row r="290" spans="2:7">
      <c r="B290" s="1722"/>
      <c r="C290" s="1095" t="s">
        <v>2271</v>
      </c>
      <c r="D290" s="1096" t="s">
        <v>2260</v>
      </c>
      <c r="E290" t="s">
        <v>918</v>
      </c>
      <c r="F290" s="1093" t="s">
        <v>2272</v>
      </c>
      <c r="G290" s="1094">
        <v>360</v>
      </c>
    </row>
    <row r="291" spans="2:7">
      <c r="B291" s="1722"/>
      <c r="C291" s="1095" t="s">
        <v>2273</v>
      </c>
      <c r="D291" s="1096" t="s">
        <v>2269</v>
      </c>
      <c r="E291" t="s">
        <v>918</v>
      </c>
      <c r="F291" s="1093" t="s">
        <v>2272</v>
      </c>
      <c r="G291" s="1094">
        <v>390</v>
      </c>
    </row>
    <row r="292" spans="2:7">
      <c r="B292" s="1722"/>
      <c r="C292" s="1095" t="s">
        <v>2274</v>
      </c>
      <c r="D292" s="1096" t="s">
        <v>2269</v>
      </c>
      <c r="E292" t="s">
        <v>918</v>
      </c>
      <c r="F292" s="1093" t="s">
        <v>2275</v>
      </c>
      <c r="G292" s="1094">
        <v>390</v>
      </c>
    </row>
    <row r="293" spans="2:7">
      <c r="B293" s="1722"/>
      <c r="C293" s="1095" t="s">
        <v>2276</v>
      </c>
      <c r="D293" s="1096" t="s">
        <v>2277</v>
      </c>
      <c r="E293" t="s">
        <v>918</v>
      </c>
      <c r="F293" s="1093" t="s">
        <v>2272</v>
      </c>
      <c r="G293" s="1094" t="s">
        <v>2265</v>
      </c>
    </row>
    <row r="294" spans="2:7">
      <c r="B294" s="1722"/>
      <c r="C294" s="1095" t="s">
        <v>2278</v>
      </c>
      <c r="D294" s="1096" t="s">
        <v>2279</v>
      </c>
      <c r="E294" t="s">
        <v>918</v>
      </c>
      <c r="F294" s="1093" t="s">
        <v>2272</v>
      </c>
      <c r="G294" s="1094">
        <v>450</v>
      </c>
    </row>
    <row r="295" spans="2:7">
      <c r="B295" s="1722"/>
      <c r="C295" s="1095" t="s">
        <v>2280</v>
      </c>
      <c r="D295" s="1096" t="s">
        <v>2267</v>
      </c>
      <c r="E295" t="s">
        <v>918</v>
      </c>
      <c r="F295" s="1093" t="s">
        <v>2281</v>
      </c>
      <c r="G295" s="1094" t="s">
        <v>2265</v>
      </c>
    </row>
    <row r="296" spans="2:7">
      <c r="B296" s="1722"/>
      <c r="C296" s="1095" t="s">
        <v>2282</v>
      </c>
      <c r="D296" s="1096" t="s">
        <v>2256</v>
      </c>
      <c r="E296" t="s">
        <v>7</v>
      </c>
      <c r="F296" s="1093" t="s">
        <v>2254</v>
      </c>
      <c r="G296" s="1094" t="s">
        <v>2257</v>
      </c>
    </row>
    <row r="297" spans="2:7">
      <c r="B297" s="1722"/>
      <c r="C297" s="1095" t="s">
        <v>2283</v>
      </c>
      <c r="D297" s="1096" t="s">
        <v>2260</v>
      </c>
      <c r="E297" t="s">
        <v>7</v>
      </c>
      <c r="F297" s="1093" t="s">
        <v>2254</v>
      </c>
      <c r="G297" s="1094">
        <v>330</v>
      </c>
    </row>
    <row r="298" spans="2:7">
      <c r="B298" s="1722"/>
      <c r="C298" s="1095" t="s">
        <v>2284</v>
      </c>
      <c r="D298" s="1096" t="s">
        <v>2285</v>
      </c>
      <c r="E298" t="s">
        <v>8</v>
      </c>
      <c r="F298" s="1093" t="s">
        <v>2254</v>
      </c>
      <c r="G298" s="1094">
        <v>310</v>
      </c>
    </row>
    <row r="299" spans="2:7">
      <c r="B299" s="1722"/>
      <c r="C299" s="1095" t="s">
        <v>2286</v>
      </c>
      <c r="D299" s="1096" t="s">
        <v>2256</v>
      </c>
      <c r="E299" t="s">
        <v>8</v>
      </c>
      <c r="F299" s="1093" t="s">
        <v>2254</v>
      </c>
      <c r="G299" s="1094" t="s">
        <v>2257</v>
      </c>
    </row>
    <row r="300" spans="2:7">
      <c r="B300" s="1722"/>
      <c r="C300" s="1095" t="s">
        <v>2287</v>
      </c>
      <c r="D300" s="1096" t="s">
        <v>2260</v>
      </c>
      <c r="E300" t="s">
        <v>922</v>
      </c>
      <c r="F300" s="1093" t="s">
        <v>2254</v>
      </c>
      <c r="G300" s="1094">
        <v>320</v>
      </c>
    </row>
    <row r="301" spans="2:7">
      <c r="B301" s="1722"/>
      <c r="C301" s="1095" t="s">
        <v>2288</v>
      </c>
      <c r="D301" s="1096" t="s">
        <v>2260</v>
      </c>
      <c r="E301" t="s">
        <v>922</v>
      </c>
      <c r="F301" s="1093" t="s">
        <v>2254</v>
      </c>
      <c r="G301" s="1094">
        <v>320</v>
      </c>
    </row>
    <row r="302" spans="2:7">
      <c r="B302" s="1722"/>
      <c r="C302" s="1095" t="s">
        <v>2289</v>
      </c>
      <c r="D302" s="1096" t="s">
        <v>2290</v>
      </c>
      <c r="E302" t="s">
        <v>2263</v>
      </c>
      <c r="F302" s="1093" t="s">
        <v>2264</v>
      </c>
      <c r="G302" s="1094" t="s">
        <v>2291</v>
      </c>
    </row>
    <row r="303" spans="2:7">
      <c r="B303" s="1722"/>
      <c r="C303" s="1095" t="s">
        <v>2292</v>
      </c>
      <c r="D303" s="1096" t="s">
        <v>2293</v>
      </c>
      <c r="E303" t="s">
        <v>2263</v>
      </c>
      <c r="F303" s="1093" t="s">
        <v>2264</v>
      </c>
      <c r="G303" s="1094" t="s">
        <v>2291</v>
      </c>
    </row>
    <row r="304" spans="2:7">
      <c r="B304" s="1722"/>
      <c r="C304" s="1095" t="s">
        <v>2294</v>
      </c>
      <c r="D304" s="1096" t="s">
        <v>2295</v>
      </c>
      <c r="E304" t="s">
        <v>2263</v>
      </c>
      <c r="F304" s="1093" t="s">
        <v>2296</v>
      </c>
      <c r="G304" s="1094" t="s">
        <v>2291</v>
      </c>
    </row>
    <row r="305" spans="2:7">
      <c r="B305" s="1722"/>
      <c r="C305" s="1095" t="s">
        <v>2297</v>
      </c>
      <c r="D305" s="1096" t="s">
        <v>2298</v>
      </c>
      <c r="E305" t="s">
        <v>2263</v>
      </c>
      <c r="F305" s="1093" t="s">
        <v>2299</v>
      </c>
      <c r="G305" s="1094" t="s">
        <v>2291</v>
      </c>
    </row>
    <row r="306" spans="2:7">
      <c r="B306" s="1722"/>
      <c r="C306" s="1095" t="s">
        <v>2300</v>
      </c>
      <c r="D306" s="1096" t="s">
        <v>2301</v>
      </c>
      <c r="E306" t="s">
        <v>2263</v>
      </c>
      <c r="F306" s="1093" t="s">
        <v>2296</v>
      </c>
      <c r="G306" s="1094" t="s">
        <v>2291</v>
      </c>
    </row>
    <row r="307" spans="2:7">
      <c r="B307" s="1722"/>
      <c r="C307" s="1095" t="s">
        <v>2304</v>
      </c>
      <c r="D307" s="1096" t="s">
        <v>2285</v>
      </c>
      <c r="E307" s="1079" t="s">
        <v>923</v>
      </c>
      <c r="F307" s="1093" t="s">
        <v>2254</v>
      </c>
      <c r="G307" s="1097">
        <v>310</v>
      </c>
    </row>
    <row r="308" spans="2:7">
      <c r="B308" s="1722"/>
      <c r="C308" s="1095" t="s">
        <v>2305</v>
      </c>
      <c r="D308" s="1096" t="s">
        <v>2260</v>
      </c>
      <c r="E308" s="1079" t="s">
        <v>9</v>
      </c>
      <c r="F308" s="1093" t="s">
        <v>2254</v>
      </c>
      <c r="G308" s="1094">
        <v>330</v>
      </c>
    </row>
    <row r="309" spans="2:7" ht="15" thickBot="1">
      <c r="B309" s="1723"/>
      <c r="C309" s="1098" t="s">
        <v>2306</v>
      </c>
      <c r="D309" s="1099" t="s">
        <v>2256</v>
      </c>
      <c r="E309" s="16" t="s">
        <v>9</v>
      </c>
      <c r="F309" s="1100" t="s">
        <v>2254</v>
      </c>
      <c r="G309" s="1101" t="s">
        <v>2257</v>
      </c>
    </row>
    <row r="310" spans="2:7">
      <c r="F310" t="s">
        <v>2307</v>
      </c>
    </row>
    <row r="311" spans="2:7" ht="15" thickBot="1"/>
    <row r="312" spans="2:7" ht="15" thickBot="1">
      <c r="B312" s="1735" t="s">
        <v>2308</v>
      </c>
      <c r="C312" s="1736"/>
      <c r="D312" s="1102" t="s">
        <v>2309</v>
      </c>
      <c r="E312" s="1102" t="s">
        <v>2310</v>
      </c>
      <c r="F312" s="1103"/>
      <c r="G312" s="1104" t="s">
        <v>2311</v>
      </c>
    </row>
    <row r="313" spans="2:7" ht="24" thickBot="1">
      <c r="B313" s="1106" t="s">
        <v>1125</v>
      </c>
      <c r="C313" s="331" t="s">
        <v>34</v>
      </c>
      <c r="D313" s="318" t="s">
        <v>35</v>
      </c>
      <c r="E313" s="318" t="s">
        <v>250</v>
      </c>
      <c r="F313" s="318" t="s">
        <v>1014</v>
      </c>
      <c r="G313" s="618" t="s">
        <v>249</v>
      </c>
    </row>
  </sheetData>
  <sheetProtection algorithmName="SHA-512" hashValue="d3uqwJeTYYSND0zDfDQ7lKSCuMRMiSLi8+hzKXIjSopDIzFzydG0RkfVUAw1OS+Lh9eVOgP20fKN6XIJZzajrg==" saltValue="cy+8f2ZnBanZYUJuZVTk+w==" spinCount="100000" sheet="1" objects="1" scenarios="1"/>
  <mergeCells count="22">
    <mergeCell ref="E280:G280"/>
    <mergeCell ref="E281:G281"/>
    <mergeCell ref="B282:B309"/>
    <mergeCell ref="B312:C312"/>
    <mergeCell ref="B280:C280"/>
    <mergeCell ref="B121:B135"/>
    <mergeCell ref="B138:B196"/>
    <mergeCell ref="B197:B208"/>
    <mergeCell ref="B211:B235"/>
    <mergeCell ref="B238:B278"/>
    <mergeCell ref="E120:F120"/>
    <mergeCell ref="B1:D1"/>
    <mergeCell ref="B3:C3"/>
    <mergeCell ref="B4:B9"/>
    <mergeCell ref="B12:B17"/>
    <mergeCell ref="B20:B73"/>
    <mergeCell ref="B74:B82"/>
    <mergeCell ref="B84:C84"/>
    <mergeCell ref="B85:B97"/>
    <mergeCell ref="B99:C99"/>
    <mergeCell ref="B100:B118"/>
    <mergeCell ref="B120:C120"/>
  </mergeCells>
  <hyperlinks>
    <hyperlink ref="E312" r:id="rId1" display="mailto:Naoki.Tomisawa.111@yutaka-giken.com" xr:uid="{3426187E-B094-4640-9F3D-C93D2DA21495}"/>
    <hyperlink ref="E120" r:id="rId2" display="mailto:simon.lane@helperformance.com" xr:uid="{55572D50-818C-454A-9496-6EEB0FC55CEA}"/>
    <hyperlink ref="E11" r:id="rId3" display="mailto:r.verhagen@moto-master.com" xr:uid="{325DFFC7-35A5-4C77-8810-C51276E7B11F}"/>
    <hyperlink ref="A1" location="Contents!A1" display="Contents" xr:uid="{AEB2BE09-1B12-4D43-BDDC-63D38A07D746}"/>
  </hyperlinks>
  <pageMargins left="0.7" right="0.7" top="0.75" bottom="0.75"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92F5-333F-4DCC-BB50-7368DE5BF146}">
  <sheetPr codeName="Sheet15">
    <tabColor theme="1" tint="4.9989318521683403E-2"/>
  </sheetPr>
  <dimension ref="A1:H117"/>
  <sheetViews>
    <sheetView zoomScale="85" zoomScaleNormal="85" workbookViewId="0">
      <selection activeCell="E1" sqref="E1"/>
    </sheetView>
  </sheetViews>
  <sheetFormatPr defaultRowHeight="14.4"/>
  <cols>
    <col min="2" max="2" width="3.77734375" bestFit="1" customWidth="1"/>
    <col min="3" max="3" width="19" customWidth="1"/>
    <col min="4" max="4" width="78.77734375" customWidth="1"/>
    <col min="5" max="5" width="12.77734375" customWidth="1"/>
    <col min="6" max="6" width="53.88671875" customWidth="1"/>
    <col min="7" max="7" width="50.21875" bestFit="1" customWidth="1"/>
    <col min="8" max="8" width="11.77734375" style="600" customWidth="1"/>
    <col min="10" max="10" width="10.109375" bestFit="1" customWidth="1"/>
  </cols>
  <sheetData>
    <row r="1" spans="1:8" ht="15" thickBot="1">
      <c r="A1" s="18" t="s">
        <v>0</v>
      </c>
      <c r="B1" s="1704" t="s">
        <v>1677</v>
      </c>
      <c r="C1" s="1705"/>
      <c r="D1" s="1706"/>
      <c r="E1" s="596">
        <f>Cover!B6</f>
        <v>2025</v>
      </c>
      <c r="F1" s="597"/>
      <c r="G1" s="598"/>
      <c r="H1" s="599"/>
    </row>
    <row r="3" spans="1:8">
      <c r="D3" s="3" t="s">
        <v>1009</v>
      </c>
    </row>
    <row r="4" spans="1:8" ht="15" thickBot="1"/>
    <row r="5" spans="1:8" ht="15" thickBot="1">
      <c r="B5" s="1748" t="s">
        <v>1010</v>
      </c>
      <c r="C5" s="1749"/>
      <c r="D5" s="601" t="s">
        <v>1011</v>
      </c>
      <c r="E5" s="601"/>
      <c r="F5" s="601" t="s">
        <v>1012</v>
      </c>
      <c r="G5" s="601"/>
      <c r="H5" s="602"/>
    </row>
    <row r="6" spans="1:8" ht="15.75" customHeight="1">
      <c r="B6" s="1750" t="s">
        <v>1013</v>
      </c>
      <c r="C6" s="603" t="s">
        <v>34</v>
      </c>
      <c r="D6" s="604" t="s">
        <v>35</v>
      </c>
      <c r="E6" s="604"/>
      <c r="F6" s="604" t="s">
        <v>250</v>
      </c>
      <c r="G6" s="604" t="s">
        <v>1014</v>
      </c>
      <c r="H6" s="605" t="s">
        <v>249</v>
      </c>
    </row>
    <row r="7" spans="1:8">
      <c r="B7" s="1751"/>
      <c r="C7" s="17" t="s">
        <v>1015</v>
      </c>
      <c r="D7" s="10" t="s">
        <v>1016</v>
      </c>
      <c r="E7" s="10" t="s">
        <v>1017</v>
      </c>
      <c r="F7" s="10"/>
      <c r="G7" s="10"/>
      <c r="H7" s="302">
        <v>281.95</v>
      </c>
    </row>
    <row r="8" spans="1:8">
      <c r="B8" s="1751"/>
      <c r="C8" s="17" t="s">
        <v>1018</v>
      </c>
      <c r="D8" s="10" t="s">
        <v>1019</v>
      </c>
      <c r="E8" s="10" t="s">
        <v>1017</v>
      </c>
      <c r="F8" s="10"/>
      <c r="G8" s="10"/>
      <c r="H8" s="302">
        <v>281.95</v>
      </c>
    </row>
    <row r="9" spans="1:8">
      <c r="B9" s="1751"/>
      <c r="C9" s="17" t="s">
        <v>1020</v>
      </c>
      <c r="D9" s="10" t="s">
        <v>1021</v>
      </c>
      <c r="E9" s="10" t="s">
        <v>1017</v>
      </c>
      <c r="F9" s="10"/>
      <c r="G9" s="10"/>
      <c r="H9" s="302">
        <v>281.95</v>
      </c>
    </row>
    <row r="10" spans="1:8">
      <c r="B10" s="1751"/>
      <c r="C10" s="606" t="s">
        <v>1022</v>
      </c>
      <c r="D10" s="607" t="s">
        <v>1023</v>
      </c>
      <c r="E10" s="607" t="s">
        <v>1017</v>
      </c>
      <c r="F10" s="607"/>
      <c r="G10" s="607"/>
      <c r="H10" s="608">
        <v>611.79999999999995</v>
      </c>
    </row>
    <row r="11" spans="1:8">
      <c r="B11" s="1751"/>
      <c r="C11" s="17" t="s">
        <v>1024</v>
      </c>
      <c r="D11" s="10" t="s">
        <v>1025</v>
      </c>
      <c r="E11" s="10" t="s">
        <v>1017</v>
      </c>
      <c r="F11" s="10"/>
      <c r="G11" s="10"/>
      <c r="H11" s="302">
        <v>241.83</v>
      </c>
    </row>
    <row r="12" spans="1:8">
      <c r="B12" s="1751"/>
      <c r="C12" s="17" t="s">
        <v>1026</v>
      </c>
      <c r="D12" s="10" t="s">
        <v>1027</v>
      </c>
      <c r="E12" s="10" t="s">
        <v>1017</v>
      </c>
      <c r="F12" s="10"/>
      <c r="G12" s="10"/>
      <c r="H12" s="302">
        <v>241.83</v>
      </c>
    </row>
    <row r="13" spans="1:8">
      <c r="B13" s="1751"/>
      <c r="C13" s="17" t="s">
        <v>1028</v>
      </c>
      <c r="D13" s="10" t="s">
        <v>1029</v>
      </c>
      <c r="E13" s="10" t="s">
        <v>1017</v>
      </c>
      <c r="F13" s="10"/>
      <c r="G13" s="10"/>
      <c r="H13" s="302">
        <v>241.83</v>
      </c>
    </row>
    <row r="14" spans="1:8">
      <c r="B14" s="1751"/>
      <c r="C14" s="17" t="s">
        <v>1030</v>
      </c>
      <c r="D14" s="10" t="s">
        <v>1031</v>
      </c>
      <c r="E14" s="10"/>
      <c r="F14" s="10"/>
      <c r="G14" s="10"/>
      <c r="H14" s="302">
        <v>321</v>
      </c>
    </row>
    <row r="15" spans="1:8">
      <c r="B15" s="1751"/>
      <c r="C15" s="17"/>
      <c r="D15" s="10"/>
      <c r="E15" s="10"/>
      <c r="F15" s="10"/>
      <c r="G15" s="10"/>
      <c r="H15" s="302"/>
    </row>
    <row r="16" spans="1:8">
      <c r="B16" s="1751"/>
      <c r="C16" s="17" t="s">
        <v>1032</v>
      </c>
      <c r="D16" s="10" t="s">
        <v>1033</v>
      </c>
      <c r="E16" s="10"/>
      <c r="F16" s="10"/>
      <c r="G16" s="10"/>
      <c r="H16" s="302">
        <v>281.95</v>
      </c>
    </row>
    <row r="17" spans="2:8">
      <c r="B17" s="1751"/>
      <c r="C17" s="606" t="s">
        <v>1034</v>
      </c>
      <c r="D17" s="607" t="s">
        <v>1035</v>
      </c>
      <c r="E17" s="607"/>
      <c r="F17" s="609" t="s">
        <v>1036</v>
      </c>
      <c r="G17" s="607"/>
      <c r="H17" s="608">
        <v>611.79999999999995</v>
      </c>
    </row>
    <row r="18" spans="2:8">
      <c r="B18" s="1751"/>
      <c r="C18" s="17" t="s">
        <v>1037</v>
      </c>
      <c r="D18" s="10" t="s">
        <v>1038</v>
      </c>
      <c r="E18" s="10"/>
      <c r="F18" s="10"/>
      <c r="G18" s="10"/>
      <c r="H18" s="302">
        <v>321</v>
      </c>
    </row>
    <row r="19" spans="2:8">
      <c r="B19" s="1751"/>
      <c r="C19" s="17"/>
      <c r="D19" s="10"/>
      <c r="E19" s="10"/>
      <c r="F19" s="10"/>
      <c r="G19" s="10"/>
      <c r="H19" s="302"/>
    </row>
    <row r="20" spans="2:8">
      <c r="B20" s="1751"/>
      <c r="C20" s="606" t="s">
        <v>1039</v>
      </c>
      <c r="D20" s="607" t="s">
        <v>1040</v>
      </c>
      <c r="E20" s="607"/>
      <c r="F20" s="609" t="s">
        <v>1041</v>
      </c>
      <c r="G20" s="607"/>
      <c r="H20" s="608">
        <v>360.67</v>
      </c>
    </row>
    <row r="21" spans="2:8">
      <c r="B21" s="1751"/>
      <c r="C21" s="606" t="s">
        <v>1042</v>
      </c>
      <c r="D21" s="607" t="s">
        <v>1043</v>
      </c>
      <c r="E21" s="607"/>
      <c r="F21" s="609" t="s">
        <v>1036</v>
      </c>
      <c r="G21" s="607"/>
      <c r="H21" s="608">
        <v>449.07</v>
      </c>
    </row>
    <row r="22" spans="2:8">
      <c r="B22" s="1751"/>
      <c r="C22" s="606" t="s">
        <v>1044</v>
      </c>
      <c r="D22" s="607" t="s">
        <v>1045</v>
      </c>
      <c r="E22" s="607"/>
      <c r="F22" s="609" t="s">
        <v>1041</v>
      </c>
      <c r="G22" s="607"/>
      <c r="H22" s="608">
        <v>396.65</v>
      </c>
    </row>
    <row r="23" spans="2:8">
      <c r="B23" s="1751"/>
      <c r="C23" s="606" t="s">
        <v>1046</v>
      </c>
      <c r="D23" s="607" t="s">
        <v>1047</v>
      </c>
      <c r="E23" s="607"/>
      <c r="F23" s="609" t="s">
        <v>1036</v>
      </c>
      <c r="G23" s="607"/>
      <c r="H23" s="608">
        <v>493.88</v>
      </c>
    </row>
    <row r="24" spans="2:8">
      <c r="B24" s="1751"/>
      <c r="C24" s="606" t="s">
        <v>1048</v>
      </c>
      <c r="D24" s="607" t="s">
        <v>1049</v>
      </c>
      <c r="E24" s="607"/>
      <c r="F24" s="609" t="s">
        <v>1041</v>
      </c>
      <c r="G24" s="607"/>
      <c r="H24" s="608">
        <v>360.67</v>
      </c>
    </row>
    <row r="25" spans="2:8">
      <c r="B25" s="1751"/>
      <c r="C25" s="606" t="s">
        <v>1050</v>
      </c>
      <c r="D25" s="607" t="s">
        <v>1051</v>
      </c>
      <c r="E25" s="607"/>
      <c r="F25" s="609" t="s">
        <v>1036</v>
      </c>
      <c r="G25" s="607"/>
      <c r="H25" s="608">
        <v>449.07</v>
      </c>
    </row>
    <row r="26" spans="2:8">
      <c r="B26" s="1751"/>
      <c r="C26" s="606" t="s">
        <v>1052</v>
      </c>
      <c r="D26" s="607" t="s">
        <v>1053</v>
      </c>
      <c r="E26" s="607"/>
      <c r="F26" s="609" t="s">
        <v>1041</v>
      </c>
      <c r="G26" s="607"/>
      <c r="H26" s="608">
        <v>396.65</v>
      </c>
    </row>
    <row r="27" spans="2:8">
      <c r="B27" s="1751"/>
      <c r="C27" s="606" t="s">
        <v>1054</v>
      </c>
      <c r="D27" s="607" t="s">
        <v>1055</v>
      </c>
      <c r="E27" s="607"/>
      <c r="F27" s="609" t="s">
        <v>1036</v>
      </c>
      <c r="G27" s="607"/>
      <c r="H27" s="608">
        <v>493.88</v>
      </c>
    </row>
    <row r="28" spans="2:8">
      <c r="B28" s="1751"/>
      <c r="C28" s="606" t="s">
        <v>1056</v>
      </c>
      <c r="D28" s="607" t="s">
        <v>1057</v>
      </c>
      <c r="E28" s="607"/>
      <c r="F28" s="609" t="s">
        <v>1041</v>
      </c>
      <c r="G28" s="607"/>
      <c r="H28" s="608">
        <v>360.67</v>
      </c>
    </row>
    <row r="29" spans="2:8">
      <c r="B29" s="1751"/>
      <c r="C29" s="606" t="s">
        <v>1058</v>
      </c>
      <c r="D29" s="607" t="s">
        <v>1059</v>
      </c>
      <c r="E29" s="607"/>
      <c r="F29" s="609" t="s">
        <v>1036</v>
      </c>
      <c r="G29" s="607"/>
      <c r="H29" s="608">
        <v>449.07</v>
      </c>
    </row>
    <row r="30" spans="2:8">
      <c r="B30" s="1751"/>
      <c r="C30" s="606" t="s">
        <v>1060</v>
      </c>
      <c r="D30" s="607" t="s">
        <v>1061</v>
      </c>
      <c r="E30" s="607"/>
      <c r="F30" s="609" t="s">
        <v>1041</v>
      </c>
      <c r="G30" s="607"/>
      <c r="H30" s="608">
        <v>396.65</v>
      </c>
    </row>
    <row r="31" spans="2:8">
      <c r="B31" s="1751"/>
      <c r="C31" s="606" t="s">
        <v>1062</v>
      </c>
      <c r="D31" s="607" t="s">
        <v>1063</v>
      </c>
      <c r="E31" s="607"/>
      <c r="F31" s="609" t="s">
        <v>1036</v>
      </c>
      <c r="G31" s="607"/>
      <c r="H31" s="608">
        <v>493.88</v>
      </c>
    </row>
    <row r="32" spans="2:8">
      <c r="B32" s="1751"/>
      <c r="C32" s="17"/>
      <c r="D32" s="10"/>
      <c r="E32" s="10"/>
      <c r="F32" s="10"/>
      <c r="G32" s="10"/>
      <c r="H32" s="302"/>
    </row>
    <row r="33" spans="2:8">
      <c r="B33" s="1751"/>
      <c r="C33" s="606" t="s">
        <v>1064</v>
      </c>
      <c r="D33" s="607" t="s">
        <v>1065</v>
      </c>
      <c r="E33" s="607"/>
      <c r="F33" s="610" t="s">
        <v>1066</v>
      </c>
      <c r="G33" s="607"/>
      <c r="H33" s="608">
        <v>485.15</v>
      </c>
    </row>
    <row r="34" spans="2:8">
      <c r="B34" s="1751"/>
      <c r="C34" s="606" t="s">
        <v>1067</v>
      </c>
      <c r="D34" s="607" t="s">
        <v>1068</v>
      </c>
      <c r="E34" s="607"/>
      <c r="F34" s="610" t="s">
        <v>1066</v>
      </c>
      <c r="G34" s="607"/>
      <c r="H34" s="608">
        <v>534.5</v>
      </c>
    </row>
    <row r="35" spans="2:8">
      <c r="B35" s="1751"/>
      <c r="C35" s="17"/>
      <c r="D35" s="10"/>
      <c r="E35" s="10"/>
      <c r="F35" s="10"/>
      <c r="G35" s="10"/>
      <c r="H35" s="302"/>
    </row>
    <row r="36" spans="2:8">
      <c r="B36" s="1751"/>
      <c r="C36" s="606" t="s">
        <v>1069</v>
      </c>
      <c r="D36" s="607" t="s">
        <v>1070</v>
      </c>
      <c r="E36" s="607"/>
      <c r="F36" s="610" t="s">
        <v>1066</v>
      </c>
      <c r="G36" s="607"/>
      <c r="H36" s="608">
        <v>331.93</v>
      </c>
    </row>
    <row r="37" spans="2:8">
      <c r="B37" s="1751"/>
      <c r="C37" s="606" t="s">
        <v>1071</v>
      </c>
      <c r="D37" s="607" t="s">
        <v>1072</v>
      </c>
      <c r="E37" s="607"/>
      <c r="F37" s="610" t="s">
        <v>1066</v>
      </c>
      <c r="G37" s="607"/>
      <c r="H37" s="608">
        <v>365.05</v>
      </c>
    </row>
    <row r="38" spans="2:8">
      <c r="B38" s="1751"/>
      <c r="C38" s="606" t="s">
        <v>1073</v>
      </c>
      <c r="D38" s="607" t="s">
        <v>1074</v>
      </c>
      <c r="E38" s="607"/>
      <c r="F38" s="610" t="s">
        <v>1066</v>
      </c>
      <c r="G38" s="607"/>
      <c r="H38" s="608">
        <v>384.47</v>
      </c>
    </row>
    <row r="39" spans="2:8">
      <c r="B39" s="1751"/>
      <c r="C39" s="606" t="s">
        <v>1075</v>
      </c>
      <c r="D39" s="607" t="s">
        <v>1076</v>
      </c>
      <c r="E39" s="607"/>
      <c r="F39" s="610" t="s">
        <v>1066</v>
      </c>
      <c r="G39" s="607"/>
      <c r="H39" s="608">
        <v>669.63</v>
      </c>
    </row>
    <row r="40" spans="2:8" ht="15" thickBot="1">
      <c r="B40" s="1752"/>
      <c r="C40" s="335"/>
      <c r="D40" s="8"/>
      <c r="E40" s="8"/>
      <c r="F40" s="8"/>
      <c r="G40" s="8"/>
      <c r="H40" s="334"/>
    </row>
    <row r="41" spans="2:8" ht="16.2" customHeight="1" thickBot="1"/>
    <row r="42" spans="2:8" ht="13.2" customHeight="1" thickBot="1">
      <c r="B42" s="611" t="s">
        <v>1077</v>
      </c>
      <c r="C42" s="612"/>
      <c r="D42" s="613" t="s">
        <v>1078</v>
      </c>
      <c r="E42" s="613"/>
      <c r="F42" s="613" t="s">
        <v>1079</v>
      </c>
      <c r="G42" s="614"/>
      <c r="H42" s="615" t="s">
        <v>1080</v>
      </c>
    </row>
    <row r="43" spans="2:8" ht="13.2" customHeight="1" thickBot="1">
      <c r="B43" s="611" t="s">
        <v>1177</v>
      </c>
      <c r="C43" s="612"/>
      <c r="D43" s="613" t="s">
        <v>1178</v>
      </c>
      <c r="E43" s="613"/>
      <c r="F43" s="613" t="s">
        <v>1179</v>
      </c>
      <c r="G43" s="614"/>
      <c r="H43" s="615" t="s">
        <v>1180</v>
      </c>
    </row>
    <row r="44" spans="2:8" ht="13.2" customHeight="1" thickBot="1">
      <c r="B44" s="616"/>
      <c r="C44" s="612"/>
      <c r="D44" s="617" t="s">
        <v>1081</v>
      </c>
      <c r="E44" s="617"/>
      <c r="F44" s="617" t="s">
        <v>1082</v>
      </c>
      <c r="G44" s="614"/>
      <c r="H44" s="615"/>
    </row>
    <row r="45" spans="2:8" ht="15" thickBot="1">
      <c r="B45" s="1715" t="s">
        <v>1083</v>
      </c>
      <c r="C45" s="331" t="s">
        <v>34</v>
      </c>
      <c r="D45" s="318" t="s">
        <v>35</v>
      </c>
      <c r="E45" s="318" t="s">
        <v>1084</v>
      </c>
      <c r="F45" s="318" t="s">
        <v>250</v>
      </c>
      <c r="G45" s="318" t="s">
        <v>1085</v>
      </c>
      <c r="H45" s="618" t="s">
        <v>249</v>
      </c>
    </row>
    <row r="46" spans="2:8">
      <c r="B46" s="1716"/>
      <c r="C46" s="619" t="s">
        <v>1086</v>
      </c>
      <c r="D46" s="620" t="s">
        <v>1087</v>
      </c>
      <c r="E46" s="620" t="s">
        <v>1017</v>
      </c>
      <c r="F46" s="610" t="s">
        <v>1066</v>
      </c>
      <c r="G46" s="620" t="s">
        <v>1088</v>
      </c>
      <c r="H46" s="621">
        <v>544.54</v>
      </c>
    </row>
    <row r="47" spans="2:8">
      <c r="B47" s="1716"/>
      <c r="C47" s="619" t="s">
        <v>1089</v>
      </c>
      <c r="D47" s="620" t="s">
        <v>1090</v>
      </c>
      <c r="E47" s="620" t="s">
        <v>1017</v>
      </c>
      <c r="F47" s="610" t="s">
        <v>1066</v>
      </c>
      <c r="G47" s="620" t="s">
        <v>1088</v>
      </c>
      <c r="H47" s="621">
        <v>544.54</v>
      </c>
    </row>
    <row r="48" spans="2:8">
      <c r="B48" s="1716"/>
      <c r="C48" s="619" t="s">
        <v>1091</v>
      </c>
      <c r="D48" s="620" t="s">
        <v>1092</v>
      </c>
      <c r="E48" s="620" t="s">
        <v>1017</v>
      </c>
      <c r="F48" s="610" t="s">
        <v>1066</v>
      </c>
      <c r="G48" s="620" t="s">
        <v>1088</v>
      </c>
      <c r="H48" s="622">
        <v>544.54</v>
      </c>
    </row>
    <row r="49" spans="2:8">
      <c r="B49" s="1716"/>
      <c r="C49" s="522">
        <v>110476060</v>
      </c>
      <c r="D49" s="463" t="s">
        <v>1093</v>
      </c>
      <c r="E49" s="463" t="s">
        <v>1017</v>
      </c>
      <c r="F49" s="463" t="s">
        <v>1094</v>
      </c>
      <c r="G49" s="463" t="s">
        <v>1095</v>
      </c>
      <c r="H49" s="622"/>
    </row>
    <row r="50" spans="2:8">
      <c r="B50" s="1716"/>
      <c r="C50" s="522">
        <v>110476070</v>
      </c>
      <c r="D50" s="463" t="s">
        <v>1096</v>
      </c>
      <c r="E50" s="463" t="s">
        <v>1017</v>
      </c>
      <c r="F50" s="463" t="s">
        <v>1094</v>
      </c>
      <c r="G50" s="463" t="s">
        <v>1095</v>
      </c>
      <c r="H50" s="623">
        <v>220</v>
      </c>
    </row>
    <row r="51" spans="2:8">
      <c r="B51" s="1716"/>
      <c r="C51" s="522">
        <v>110476075</v>
      </c>
      <c r="D51" s="463" t="s">
        <v>1097</v>
      </c>
      <c r="E51" s="463" t="s">
        <v>1017</v>
      </c>
      <c r="F51" s="463" t="s">
        <v>1094</v>
      </c>
      <c r="G51" s="463" t="s">
        <v>1095</v>
      </c>
      <c r="H51" s="624">
        <v>240</v>
      </c>
    </row>
    <row r="52" spans="2:8">
      <c r="B52" s="1716"/>
      <c r="C52" s="522">
        <v>110476080</v>
      </c>
      <c r="D52" s="463" t="s">
        <v>1098</v>
      </c>
      <c r="E52" s="463" t="s">
        <v>1017</v>
      </c>
      <c r="F52" s="463" t="s">
        <v>1094</v>
      </c>
      <c r="G52" s="463" t="s">
        <v>1095</v>
      </c>
      <c r="H52" s="624"/>
    </row>
    <row r="53" spans="2:8">
      <c r="B53" s="1716"/>
      <c r="C53" s="522">
        <v>110476082</v>
      </c>
      <c r="D53" s="463" t="s">
        <v>1099</v>
      </c>
      <c r="E53" s="463" t="s">
        <v>1017</v>
      </c>
      <c r="F53" s="463" t="s">
        <v>1094</v>
      </c>
      <c r="G53" s="463" t="s">
        <v>1095</v>
      </c>
      <c r="H53" s="624"/>
    </row>
    <row r="54" spans="2:8" ht="15.75" customHeight="1">
      <c r="B54" s="1716"/>
      <c r="C54" s="522">
        <v>110476085</v>
      </c>
      <c r="D54" s="463" t="s">
        <v>1100</v>
      </c>
      <c r="E54" s="463" t="s">
        <v>1017</v>
      </c>
      <c r="F54" s="463" t="s">
        <v>1094</v>
      </c>
      <c r="G54" s="463" t="s">
        <v>1095</v>
      </c>
      <c r="H54" s="624">
        <v>311.41000000000003</v>
      </c>
    </row>
    <row r="55" spans="2:8" ht="15.75" customHeight="1">
      <c r="B55" s="1716"/>
      <c r="C55" s="521">
        <v>110476087</v>
      </c>
      <c r="D55" s="463" t="s">
        <v>1101</v>
      </c>
      <c r="E55" s="463" t="s">
        <v>1017</v>
      </c>
      <c r="F55" s="463" t="s">
        <v>1094</v>
      </c>
      <c r="G55" s="463" t="s">
        <v>1095</v>
      </c>
      <c r="H55" s="624">
        <v>283.08</v>
      </c>
    </row>
    <row r="56" spans="2:8" ht="15.75" customHeight="1">
      <c r="B56" s="1716"/>
      <c r="C56" s="521" t="s">
        <v>1102</v>
      </c>
      <c r="D56" s="10" t="s">
        <v>1103</v>
      </c>
      <c r="E56" s="463" t="s">
        <v>1017</v>
      </c>
      <c r="F56" s="463"/>
      <c r="G56" s="463" t="s">
        <v>1095</v>
      </c>
      <c r="H56" s="624">
        <v>295</v>
      </c>
    </row>
    <row r="57" spans="2:8">
      <c r="B57" s="1716"/>
      <c r="C57" s="521" t="s">
        <v>1104</v>
      </c>
      <c r="D57" s="10" t="s">
        <v>1105</v>
      </c>
      <c r="E57" s="463" t="s">
        <v>1017</v>
      </c>
      <c r="F57" s="463"/>
      <c r="G57" s="463" t="s">
        <v>1095</v>
      </c>
      <c r="H57" s="625">
        <v>295</v>
      </c>
    </row>
    <row r="58" spans="2:8">
      <c r="B58" s="1716"/>
      <c r="C58" s="521" t="s">
        <v>1106</v>
      </c>
      <c r="D58" s="10" t="s">
        <v>1107</v>
      </c>
      <c r="E58" s="463" t="s">
        <v>1017</v>
      </c>
      <c r="F58" s="463"/>
      <c r="G58" s="463" t="s">
        <v>1095</v>
      </c>
      <c r="H58" s="625">
        <v>335</v>
      </c>
    </row>
    <row r="59" spans="2:8">
      <c r="B59" s="1716"/>
      <c r="C59" s="521" t="s">
        <v>1108</v>
      </c>
      <c r="D59" s="10" t="s">
        <v>1109</v>
      </c>
      <c r="E59" s="463" t="s">
        <v>1017</v>
      </c>
      <c r="F59" s="463"/>
      <c r="G59" s="463" t="s">
        <v>1095</v>
      </c>
      <c r="H59" s="624">
        <v>335</v>
      </c>
    </row>
    <row r="60" spans="2:8">
      <c r="B60" s="1716"/>
      <c r="C60" s="17"/>
      <c r="D60" s="10"/>
      <c r="E60" s="463"/>
      <c r="F60" s="463"/>
      <c r="G60" s="10"/>
      <c r="H60" s="624"/>
    </row>
    <row r="61" spans="2:8">
      <c r="B61" s="1716"/>
      <c r="C61" s="606" t="s">
        <v>1110</v>
      </c>
      <c r="D61" s="607" t="s">
        <v>1111</v>
      </c>
      <c r="E61" s="620" t="s">
        <v>1112</v>
      </c>
      <c r="F61" s="610" t="s">
        <v>1066</v>
      </c>
      <c r="G61" s="620" t="s">
        <v>1088</v>
      </c>
      <c r="H61" s="621">
        <v>497.29</v>
      </c>
    </row>
    <row r="62" spans="2:8">
      <c r="B62" s="1716"/>
      <c r="C62" s="17" t="s">
        <v>1113</v>
      </c>
      <c r="D62" s="10" t="s">
        <v>1114</v>
      </c>
      <c r="E62" s="463" t="s">
        <v>1112</v>
      </c>
      <c r="F62" s="463"/>
      <c r="G62" s="10" t="s">
        <v>1095</v>
      </c>
      <c r="H62" s="624">
        <v>295</v>
      </c>
    </row>
    <row r="63" spans="2:8">
      <c r="B63" s="1716"/>
      <c r="C63" s="17" t="s">
        <v>1115</v>
      </c>
      <c r="D63" s="10" t="s">
        <v>1116</v>
      </c>
      <c r="E63" s="463" t="s">
        <v>1112</v>
      </c>
      <c r="F63" s="463" t="s">
        <v>1117</v>
      </c>
      <c r="G63" s="10" t="s">
        <v>1095</v>
      </c>
      <c r="H63" s="624">
        <v>236</v>
      </c>
    </row>
    <row r="64" spans="2:8">
      <c r="B64" s="1716"/>
      <c r="C64" s="17"/>
      <c r="D64" s="10"/>
      <c r="E64" s="463"/>
      <c r="F64" s="463"/>
      <c r="G64" s="13"/>
      <c r="H64" s="625"/>
    </row>
    <row r="65" spans="2:8">
      <c r="B65" s="1716"/>
      <c r="C65" s="606" t="s">
        <v>1118</v>
      </c>
      <c r="D65" s="607" t="s">
        <v>1119</v>
      </c>
      <c r="E65" s="620" t="s">
        <v>1120</v>
      </c>
      <c r="F65" s="610" t="s">
        <v>1066</v>
      </c>
      <c r="G65" s="607"/>
      <c r="H65" s="621">
        <v>426.25</v>
      </c>
    </row>
    <row r="66" spans="2:8">
      <c r="B66" s="1716"/>
      <c r="C66" s="606" t="s">
        <v>1121</v>
      </c>
      <c r="D66" s="607" t="s">
        <v>1122</v>
      </c>
      <c r="E66" s="620" t="s">
        <v>1120</v>
      </c>
      <c r="F66" s="610" t="s">
        <v>1066</v>
      </c>
      <c r="G66" s="607"/>
      <c r="H66" s="621">
        <v>426.25</v>
      </c>
    </row>
    <row r="67" spans="2:8" ht="15.75" customHeight="1">
      <c r="B67" s="1716"/>
      <c r="C67" s="626" t="s">
        <v>1123</v>
      </c>
      <c r="D67" s="627" t="s">
        <v>1124</v>
      </c>
      <c r="E67" s="620" t="s">
        <v>1120</v>
      </c>
      <c r="F67" s="610" t="s">
        <v>1066</v>
      </c>
      <c r="G67" s="627"/>
      <c r="H67" s="621">
        <v>426.25</v>
      </c>
    </row>
    <row r="68" spans="2:8" ht="15" thickBot="1">
      <c r="B68" s="1717"/>
      <c r="D68" s="8"/>
      <c r="E68" s="13"/>
      <c r="F68" s="10"/>
      <c r="G68" s="8"/>
      <c r="H68" s="623"/>
    </row>
    <row r="69" spans="2:8" ht="15" thickBot="1">
      <c r="B69" s="1715" t="s">
        <v>1125</v>
      </c>
      <c r="C69" s="628" t="s">
        <v>34</v>
      </c>
      <c r="D69" s="629" t="s">
        <v>35</v>
      </c>
      <c r="E69" s="629"/>
      <c r="F69" s="629" t="s">
        <v>6</v>
      </c>
      <c r="G69" s="629" t="s">
        <v>1126</v>
      </c>
      <c r="H69" s="630" t="s">
        <v>249</v>
      </c>
    </row>
    <row r="70" spans="2:8">
      <c r="B70" s="1716"/>
      <c r="C70" s="631"/>
      <c r="D70" s="463"/>
      <c r="E70" s="463"/>
      <c r="F70" s="632"/>
      <c r="G70" s="463"/>
      <c r="H70" s="624"/>
    </row>
    <row r="71" spans="2:8" ht="15" thickBot="1">
      <c r="B71" s="1717"/>
      <c r="C71" s="54"/>
      <c r="D71" s="8"/>
      <c r="E71" s="8"/>
      <c r="F71" s="8"/>
      <c r="G71" s="8"/>
      <c r="H71" s="633"/>
    </row>
    <row r="72" spans="2:8" ht="15" thickBot="1"/>
    <row r="73" spans="2:8" ht="15" thickBot="1">
      <c r="B73" s="1697" t="s">
        <v>1127</v>
      </c>
      <c r="C73" s="1698"/>
      <c r="D73" s="634" t="s">
        <v>1128</v>
      </c>
      <c r="E73" s="634"/>
      <c r="F73" s="634" t="s">
        <v>1</v>
      </c>
      <c r="G73" s="634"/>
      <c r="H73" s="635"/>
    </row>
    <row r="74" spans="2:8" ht="15" thickBot="1">
      <c r="B74" s="1699" t="s">
        <v>1013</v>
      </c>
      <c r="C74" s="331" t="s">
        <v>34</v>
      </c>
      <c r="D74" s="318" t="s">
        <v>35</v>
      </c>
      <c r="E74" s="318"/>
      <c r="F74" s="318" t="s">
        <v>250</v>
      </c>
      <c r="G74" s="317" t="s">
        <v>1014</v>
      </c>
      <c r="H74" s="636" t="s">
        <v>249</v>
      </c>
    </row>
    <row r="75" spans="2:8">
      <c r="B75" s="1700"/>
      <c r="C75" s="637"/>
      <c r="D75" s="620" t="s">
        <v>1129</v>
      </c>
      <c r="E75" s="620"/>
      <c r="F75" s="607" t="s">
        <v>1130</v>
      </c>
      <c r="G75" s="620"/>
      <c r="H75" s="638"/>
    </row>
    <row r="76" spans="2:8">
      <c r="B76" s="1700"/>
      <c r="C76" s="606"/>
      <c r="D76" s="620" t="s">
        <v>1131</v>
      </c>
      <c r="E76" s="620"/>
      <c r="F76" s="607" t="s">
        <v>1130</v>
      </c>
      <c r="G76" s="607"/>
      <c r="H76" s="639"/>
    </row>
    <row r="77" spans="2:8">
      <c r="B77" s="1700"/>
      <c r="C77" s="17"/>
      <c r="D77" s="463"/>
      <c r="E77" s="463"/>
      <c r="F77" s="463"/>
      <c r="G77" s="640"/>
      <c r="H77" s="639"/>
    </row>
    <row r="78" spans="2:8">
      <c r="B78" s="1700"/>
      <c r="C78" s="17"/>
      <c r="D78" s="463" t="s">
        <v>1132</v>
      </c>
      <c r="E78" s="463"/>
      <c r="F78" s="463" t="s">
        <v>1133</v>
      </c>
      <c r="G78" s="641" t="s">
        <v>1134</v>
      </c>
      <c r="H78" s="639"/>
    </row>
    <row r="79" spans="2:8">
      <c r="B79" s="1700"/>
      <c r="C79" s="17"/>
      <c r="D79" s="463" t="s">
        <v>1135</v>
      </c>
      <c r="E79" s="463"/>
      <c r="F79" s="10" t="s">
        <v>1136</v>
      </c>
      <c r="G79" s="640" t="s">
        <v>1134</v>
      </c>
      <c r="H79" s="639"/>
    </row>
    <row r="80" spans="2:8" ht="15" thickBot="1">
      <c r="B80" s="1701"/>
      <c r="C80" s="335"/>
      <c r="D80" s="8"/>
      <c r="E80" s="8"/>
      <c r="F80" s="8"/>
      <c r="G80" s="8"/>
      <c r="H80" s="642"/>
    </row>
    <row r="81" spans="2:8" ht="15" thickBot="1"/>
    <row r="82" spans="2:8" ht="15" thickBot="1">
      <c r="B82" s="1727" t="s">
        <v>1137</v>
      </c>
      <c r="C82" s="1728"/>
      <c r="D82" s="643" t="s">
        <v>1138</v>
      </c>
      <c r="E82" s="644"/>
      <c r="F82" s="1753" t="s">
        <v>1139</v>
      </c>
      <c r="G82" s="1754"/>
      <c r="H82" s="645"/>
    </row>
    <row r="83" spans="2:8" ht="15" thickBot="1">
      <c r="B83" s="1731" t="s">
        <v>1013</v>
      </c>
      <c r="C83" s="646" t="s">
        <v>34</v>
      </c>
      <c r="D83" s="647" t="s">
        <v>35</v>
      </c>
      <c r="E83" s="646"/>
      <c r="F83" s="646" t="s">
        <v>250</v>
      </c>
      <c r="G83" s="648" t="s">
        <v>1014</v>
      </c>
      <c r="H83" s="646" t="s">
        <v>249</v>
      </c>
    </row>
    <row r="84" spans="2:8" ht="15" thickBot="1">
      <c r="B84" s="1732"/>
      <c r="C84" s="649" t="s">
        <v>1140</v>
      </c>
      <c r="D84" s="650" t="s">
        <v>1141</v>
      </c>
      <c r="E84" s="649" t="s">
        <v>1142</v>
      </c>
      <c r="F84" s="649" t="s">
        <v>1143</v>
      </c>
      <c r="G84" s="650" t="s">
        <v>1144</v>
      </c>
      <c r="H84" s="651">
        <v>244</v>
      </c>
    </row>
    <row r="85" spans="2:8" ht="15" thickBot="1">
      <c r="B85" s="1732"/>
      <c r="C85" s="652" t="s">
        <v>1145</v>
      </c>
      <c r="D85" s="653" t="s">
        <v>1146</v>
      </c>
      <c r="E85" s="652" t="s">
        <v>1142</v>
      </c>
      <c r="F85" s="652" t="s">
        <v>1143</v>
      </c>
      <c r="G85" s="653" t="s">
        <v>1144</v>
      </c>
      <c r="H85" s="654">
        <v>244</v>
      </c>
    </row>
    <row r="86" spans="2:8" ht="15" thickBot="1">
      <c r="B86" s="1732"/>
      <c r="C86" s="655"/>
      <c r="D86" s="656"/>
      <c r="E86" s="655"/>
      <c r="F86" s="655"/>
      <c r="G86" s="656"/>
      <c r="H86" s="655"/>
    </row>
    <row r="87" spans="2:8" ht="15" thickBot="1">
      <c r="B87" s="1732"/>
      <c r="C87" s="649" t="s">
        <v>1147</v>
      </c>
      <c r="D87" s="650" t="s">
        <v>1148</v>
      </c>
      <c r="E87" s="649" t="s">
        <v>1112</v>
      </c>
      <c r="F87" s="649" t="s">
        <v>1143</v>
      </c>
      <c r="G87" s="650" t="s">
        <v>1144</v>
      </c>
      <c r="H87" s="651">
        <v>388</v>
      </c>
    </row>
    <row r="88" spans="2:8" ht="15" thickBot="1">
      <c r="B88" s="1732"/>
      <c r="C88" s="652" t="s">
        <v>1149</v>
      </c>
      <c r="D88" s="653" t="s">
        <v>1150</v>
      </c>
      <c r="E88" s="649" t="s">
        <v>1112</v>
      </c>
      <c r="F88" s="652" t="s">
        <v>1143</v>
      </c>
      <c r="G88" s="653" t="s">
        <v>1144</v>
      </c>
      <c r="H88" s="654">
        <v>388</v>
      </c>
    </row>
    <row r="89" spans="2:8" ht="15" thickBot="1">
      <c r="B89" s="1732"/>
      <c r="C89" s="652" t="s">
        <v>1151</v>
      </c>
      <c r="D89" s="653" t="s">
        <v>1152</v>
      </c>
      <c r="E89" s="649" t="s">
        <v>1112</v>
      </c>
      <c r="F89" s="652" t="s">
        <v>1143</v>
      </c>
      <c r="G89" s="653" t="s">
        <v>1144</v>
      </c>
      <c r="H89" s="654">
        <v>388</v>
      </c>
    </row>
    <row r="90" spans="2:8" ht="15" thickBot="1">
      <c r="B90" s="1732"/>
      <c r="C90" s="655"/>
      <c r="D90" s="656"/>
      <c r="E90" s="655"/>
      <c r="F90" s="655"/>
      <c r="G90" s="656"/>
      <c r="H90" s="655"/>
    </row>
    <row r="91" spans="2:8" ht="15" thickBot="1">
      <c r="B91" s="1732"/>
      <c r="C91" s="649" t="s">
        <v>1153</v>
      </c>
      <c r="D91" s="650" t="s">
        <v>1154</v>
      </c>
      <c r="E91" s="649" t="s">
        <v>1155</v>
      </c>
      <c r="F91" s="649" t="s">
        <v>1156</v>
      </c>
      <c r="G91" s="650" t="s">
        <v>1144</v>
      </c>
      <c r="H91" s="651">
        <v>388</v>
      </c>
    </row>
    <row r="92" spans="2:8" ht="15" thickBot="1">
      <c r="B92" s="1732"/>
      <c r="C92" s="655"/>
      <c r="D92" s="656"/>
      <c r="E92" s="655"/>
      <c r="F92" s="655"/>
      <c r="G92" s="656"/>
      <c r="H92" s="655"/>
    </row>
    <row r="93" spans="2:8" ht="15" thickBot="1">
      <c r="B93" s="1732"/>
      <c r="C93" s="649" t="s">
        <v>1157</v>
      </c>
      <c r="D93" s="650" t="s">
        <v>1158</v>
      </c>
      <c r="E93" s="649" t="s">
        <v>1120</v>
      </c>
      <c r="F93" s="649" t="s">
        <v>1159</v>
      </c>
      <c r="G93" s="650" t="s">
        <v>1144</v>
      </c>
      <c r="H93" s="651">
        <v>200</v>
      </c>
    </row>
    <row r="94" spans="2:8" ht="15" thickBot="1">
      <c r="B94" s="1733"/>
      <c r="C94" s="652" t="s">
        <v>1160</v>
      </c>
      <c r="D94" s="653" t="s">
        <v>1161</v>
      </c>
      <c r="E94" s="652" t="s">
        <v>1120</v>
      </c>
      <c r="F94" s="652" t="s">
        <v>1162</v>
      </c>
      <c r="G94" s="653" t="s">
        <v>1144</v>
      </c>
      <c r="H94" s="654">
        <v>200</v>
      </c>
    </row>
    <row r="95" spans="2:8" ht="15" thickBot="1">
      <c r="H95"/>
    </row>
    <row r="96" spans="2:8" ht="14.7" customHeight="1" thickBot="1">
      <c r="B96" s="657" t="s">
        <v>1163</v>
      </c>
      <c r="C96" s="658"/>
      <c r="D96" s="659" t="s">
        <v>1164</v>
      </c>
      <c r="E96" s="659" t="s">
        <v>1165</v>
      </c>
      <c r="F96" s="659"/>
      <c r="G96" s="660"/>
      <c r="H96" s="660" t="s">
        <v>1166</v>
      </c>
    </row>
    <row r="97" spans="2:8" ht="14.7" customHeight="1">
      <c r="B97" s="1709" t="s">
        <v>1013</v>
      </c>
      <c r="C97" s="603" t="s">
        <v>34</v>
      </c>
      <c r="D97" s="604" t="s">
        <v>35</v>
      </c>
      <c r="E97" s="604" t="s">
        <v>250</v>
      </c>
      <c r="F97" s="604" t="s">
        <v>1014</v>
      </c>
      <c r="G97" s="661"/>
      <c r="H97" s="662" t="s">
        <v>249</v>
      </c>
    </row>
    <row r="98" spans="2:8" ht="14.7" customHeight="1">
      <c r="B98" s="1734"/>
      <c r="C98" s="10"/>
      <c r="D98" s="10" t="s">
        <v>1167</v>
      </c>
      <c r="E98" s="663" t="s">
        <v>1142</v>
      </c>
      <c r="F98" s="10"/>
      <c r="G98" s="664" t="s">
        <v>1168</v>
      </c>
      <c r="H98" s="665" t="s">
        <v>1169</v>
      </c>
    </row>
    <row r="99" spans="2:8" ht="14.7" customHeight="1">
      <c r="B99" s="1734"/>
      <c r="C99" s="10"/>
      <c r="D99" s="10"/>
      <c r="E99" s="10"/>
      <c r="F99" s="10"/>
      <c r="G99" s="666"/>
      <c r="H99" s="665" t="s">
        <v>1169</v>
      </c>
    </row>
    <row r="100" spans="2:8" ht="14.7" customHeight="1">
      <c r="B100" s="1734"/>
      <c r="C100" s="10"/>
      <c r="D100" s="10" t="s">
        <v>1170</v>
      </c>
      <c r="E100" s="663" t="s">
        <v>1112</v>
      </c>
      <c r="F100" s="640"/>
      <c r="G100" s="664" t="s">
        <v>1168</v>
      </c>
      <c r="H100" s="665" t="s">
        <v>1169</v>
      </c>
    </row>
    <row r="101" spans="2:8" ht="14.7" customHeight="1">
      <c r="B101" s="1734"/>
      <c r="C101" s="10"/>
      <c r="D101" s="10"/>
      <c r="E101" s="10"/>
      <c r="F101" s="10"/>
      <c r="G101" s="666"/>
      <c r="H101" s="665" t="s">
        <v>1169</v>
      </c>
    </row>
    <row r="102" spans="2:8" ht="14.7" customHeight="1" thickBot="1">
      <c r="B102" s="1755"/>
      <c r="C102" s="8"/>
      <c r="D102" s="8" t="s">
        <v>1171</v>
      </c>
      <c r="E102" s="667" t="s">
        <v>1120</v>
      </c>
      <c r="F102" s="8"/>
      <c r="G102" s="668" t="s">
        <v>1168</v>
      </c>
      <c r="H102" s="669" t="s">
        <v>1169</v>
      </c>
    </row>
    <row r="103" spans="2:8" ht="15" thickBot="1"/>
    <row r="104" spans="2:8" ht="15" thickBot="1">
      <c r="B104" s="670" t="s">
        <v>1172</v>
      </c>
      <c r="C104" s="671"/>
      <c r="D104" s="672" t="s">
        <v>1173</v>
      </c>
      <c r="E104" s="672" t="s">
        <v>1174</v>
      </c>
      <c r="F104" s="672"/>
      <c r="G104" s="673"/>
      <c r="H104" s="673" t="s">
        <v>1175</v>
      </c>
    </row>
    <row r="105" spans="2:8">
      <c r="B105" s="1756" t="s">
        <v>1013</v>
      </c>
      <c r="C105" s="603" t="s">
        <v>34</v>
      </c>
      <c r="D105" s="604" t="s">
        <v>35</v>
      </c>
      <c r="E105" s="604" t="s">
        <v>250</v>
      </c>
      <c r="F105" s="604" t="s">
        <v>1014</v>
      </c>
      <c r="G105" s="661"/>
      <c r="H105" s="662" t="s">
        <v>249</v>
      </c>
    </row>
    <row r="106" spans="2:8">
      <c r="B106" s="1757"/>
      <c r="C106" s="581">
        <v>2100453</v>
      </c>
      <c r="D106" s="10" t="s">
        <v>1176</v>
      </c>
      <c r="E106" s="663" t="s">
        <v>1142</v>
      </c>
      <c r="F106" s="10"/>
      <c r="G106" s="664"/>
      <c r="H106" s="639">
        <v>329</v>
      </c>
    </row>
    <row r="107" spans="2:8" ht="15" thickBot="1">
      <c r="B107" s="1758"/>
      <c r="C107" s="8"/>
      <c r="D107" s="8"/>
      <c r="E107" s="667"/>
      <c r="F107" s="8"/>
      <c r="G107" s="668"/>
      <c r="H107" s="669"/>
    </row>
    <row r="108" spans="2:8" ht="15" thickBot="1"/>
    <row r="109" spans="2:8" ht="13.2" customHeight="1" thickBot="1">
      <c r="B109" s="611" t="s">
        <v>1177</v>
      </c>
      <c r="C109" s="612"/>
      <c r="D109" s="613" t="s">
        <v>1178</v>
      </c>
      <c r="E109" s="613"/>
      <c r="F109" s="613" t="s">
        <v>1179</v>
      </c>
      <c r="G109" s="614"/>
      <c r="H109" s="615" t="s">
        <v>1180</v>
      </c>
    </row>
    <row r="110" spans="2:8" ht="15" thickBot="1">
      <c r="B110" s="1715" t="s">
        <v>1083</v>
      </c>
      <c r="C110" s="603" t="s">
        <v>34</v>
      </c>
      <c r="D110" s="318" t="s">
        <v>35</v>
      </c>
      <c r="E110" s="318" t="s">
        <v>1084</v>
      </c>
      <c r="F110" s="318" t="s">
        <v>250</v>
      </c>
      <c r="G110" s="318" t="s">
        <v>1085</v>
      </c>
      <c r="H110" s="618" t="s">
        <v>249</v>
      </c>
    </row>
    <row r="111" spans="2:8">
      <c r="B111" s="1716"/>
      <c r="C111" s="674" t="s">
        <v>1181</v>
      </c>
      <c r="D111" s="463" t="s">
        <v>1182</v>
      </c>
      <c r="E111" s="463" t="s">
        <v>1120</v>
      </c>
      <c r="F111" s="463" t="s">
        <v>1183</v>
      </c>
      <c r="G111" s="463"/>
      <c r="H111" s="624">
        <v>200</v>
      </c>
    </row>
    <row r="112" spans="2:8">
      <c r="B112" s="1716"/>
      <c r="C112" s="674" t="s">
        <v>1184</v>
      </c>
      <c r="D112" s="463" t="s">
        <v>1185</v>
      </c>
      <c r="E112" s="463" t="s">
        <v>1120</v>
      </c>
      <c r="F112" s="463" t="s">
        <v>1183</v>
      </c>
      <c r="G112" s="463" t="s">
        <v>1186</v>
      </c>
      <c r="H112" s="624">
        <v>200</v>
      </c>
    </row>
    <row r="113" spans="2:8">
      <c r="B113" s="1716"/>
      <c r="C113" s="674" t="s">
        <v>1187</v>
      </c>
      <c r="D113" s="463" t="s">
        <v>1188</v>
      </c>
      <c r="E113" s="463" t="s">
        <v>1120</v>
      </c>
      <c r="F113" s="463" t="s">
        <v>1183</v>
      </c>
      <c r="G113" s="463" t="s">
        <v>1186</v>
      </c>
      <c r="H113" s="623">
        <v>200</v>
      </c>
    </row>
    <row r="114" spans="2:8" ht="15" thickBot="1">
      <c r="B114" s="1717"/>
      <c r="D114" s="8"/>
      <c r="E114" s="13"/>
      <c r="F114" s="10"/>
      <c r="G114" s="8"/>
      <c r="H114" s="623"/>
    </row>
    <row r="115" spans="2:8" ht="15" thickBot="1">
      <c r="B115" s="1715" t="s">
        <v>1125</v>
      </c>
      <c r="C115" s="628" t="s">
        <v>34</v>
      </c>
      <c r="D115" s="629" t="s">
        <v>35</v>
      </c>
      <c r="E115" s="629"/>
      <c r="F115" s="629" t="s">
        <v>6</v>
      </c>
      <c r="G115" s="629" t="s">
        <v>1126</v>
      </c>
      <c r="H115" s="630" t="s">
        <v>249</v>
      </c>
    </row>
    <row r="116" spans="2:8">
      <c r="B116" s="1716"/>
      <c r="C116" s="631"/>
      <c r="D116" s="463"/>
      <c r="E116" s="463"/>
      <c r="F116" s="632"/>
      <c r="G116" s="463"/>
      <c r="H116" s="624"/>
    </row>
    <row r="117" spans="2:8" ht="15" thickBot="1">
      <c r="B117" s="1717"/>
      <c r="C117" s="54"/>
      <c r="D117" s="8"/>
      <c r="E117" s="8"/>
      <c r="F117" s="8"/>
      <c r="G117" s="8"/>
      <c r="H117" s="633"/>
    </row>
  </sheetData>
  <sheetProtection algorithmName="SHA-512" hashValue="uYpuCnpFsNWtyoyJVusxl5LXkpdZRcXCjl0QKc7ltPasqUmAVN2QcMo9JWPhJV4BxJ7UGdBsVSns7oJY3cLLXQ==" saltValue="E+LJ0YF9xHDQTOMubyKHqQ==" spinCount="100000" sheet="1" objects="1" scenarios="1"/>
  <mergeCells count="14">
    <mergeCell ref="B110:B114"/>
    <mergeCell ref="B115:B117"/>
    <mergeCell ref="B74:B80"/>
    <mergeCell ref="B82:C82"/>
    <mergeCell ref="F82:G82"/>
    <mergeCell ref="B83:B94"/>
    <mergeCell ref="B97:B102"/>
    <mergeCell ref="B105:B107"/>
    <mergeCell ref="B73:C73"/>
    <mergeCell ref="B1:D1"/>
    <mergeCell ref="B5:C5"/>
    <mergeCell ref="B6:B40"/>
    <mergeCell ref="B45:B68"/>
    <mergeCell ref="B69:B71"/>
  </mergeCells>
  <hyperlinks>
    <hyperlink ref="A1" location="Contents!A1" display="Return" xr:uid="{716B3657-AE5D-4557-B008-F22D50038278}"/>
    <hyperlink ref="F82" r:id="rId1" display="mailto:simon.lane@helperformance.com" xr:uid="{BDB03D55-4D40-4FF8-A472-55912238B3DA}"/>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7C06-4AA5-41C2-8C0D-0BC379DCFBEF}">
  <sheetPr>
    <tabColor theme="1" tint="4.9989318521683403E-2"/>
  </sheetPr>
  <dimension ref="A1:H23"/>
  <sheetViews>
    <sheetView zoomScale="85" zoomScaleNormal="85" workbookViewId="0">
      <selection activeCell="H15" sqref="H15"/>
    </sheetView>
  </sheetViews>
  <sheetFormatPr defaultRowHeight="14.4"/>
  <cols>
    <col min="2" max="2" width="3.77734375" bestFit="1" customWidth="1"/>
    <col min="3" max="3" width="19" customWidth="1"/>
    <col min="4" max="4" width="60" customWidth="1"/>
    <col min="5" max="5" width="12.77734375" customWidth="1"/>
    <col min="6" max="6" width="53.88671875" customWidth="1"/>
    <col min="7" max="7" width="50.21875" bestFit="1" customWidth="1"/>
    <col min="8" max="8" width="11.77734375" style="600" customWidth="1"/>
    <col min="10" max="10" width="10.109375" bestFit="1" customWidth="1"/>
  </cols>
  <sheetData>
    <row r="1" spans="1:8" ht="16.2" customHeight="1" thickBot="1">
      <c r="A1" s="18" t="s">
        <v>0</v>
      </c>
      <c r="B1" s="1704" t="s">
        <v>1834</v>
      </c>
      <c r="C1" s="1705"/>
      <c r="D1" s="1706"/>
      <c r="E1" s="596">
        <f>Cover!B6</f>
        <v>2025</v>
      </c>
      <c r="F1" s="597"/>
      <c r="G1" s="598"/>
      <c r="H1" s="599"/>
    </row>
    <row r="5" spans="1:8" ht="15" thickBot="1"/>
    <row r="6" spans="1:8" ht="13.2" customHeight="1" thickBot="1">
      <c r="B6" s="611" t="s">
        <v>1177</v>
      </c>
      <c r="C6" s="612"/>
      <c r="D6" s="613" t="s">
        <v>1178</v>
      </c>
      <c r="E6" s="613"/>
      <c r="F6" s="613" t="s">
        <v>1179</v>
      </c>
      <c r="G6" s="614"/>
      <c r="H6" s="615" t="s">
        <v>1180</v>
      </c>
    </row>
    <row r="7" spans="1:8" ht="13.2" customHeight="1" thickBot="1">
      <c r="B7" s="616"/>
      <c r="C7" s="612"/>
      <c r="D7" s="617" t="s">
        <v>1081</v>
      </c>
      <c r="E7" s="617"/>
      <c r="F7" s="617" t="s">
        <v>1082</v>
      </c>
      <c r="G7" s="614"/>
      <c r="H7" s="615"/>
    </row>
    <row r="8" spans="1:8" ht="15" thickBot="1">
      <c r="B8" s="1715" t="s">
        <v>1083</v>
      </c>
      <c r="C8" s="331" t="s">
        <v>34</v>
      </c>
      <c r="D8" s="318" t="s">
        <v>35</v>
      </c>
      <c r="E8" s="318" t="s">
        <v>1084</v>
      </c>
      <c r="F8" s="318" t="s">
        <v>250</v>
      </c>
      <c r="G8" s="318" t="s">
        <v>1085</v>
      </c>
      <c r="H8" s="618" t="s">
        <v>249</v>
      </c>
    </row>
    <row r="9" spans="1:8">
      <c r="B9" s="1716"/>
      <c r="C9" s="522">
        <v>110476052</v>
      </c>
      <c r="D9" s="463" t="s">
        <v>3047</v>
      </c>
      <c r="E9" s="463" t="s">
        <v>1017</v>
      </c>
      <c r="F9" s="463" t="s">
        <v>1094</v>
      </c>
      <c r="G9" s="463" t="s">
        <v>1095</v>
      </c>
      <c r="H9" s="623"/>
    </row>
    <row r="10" spans="1:8">
      <c r="B10" s="1716"/>
      <c r="C10" s="522">
        <v>110476060</v>
      </c>
      <c r="D10" s="463" t="s">
        <v>3046</v>
      </c>
      <c r="E10" s="463" t="s">
        <v>1017</v>
      </c>
      <c r="F10" s="463" t="s">
        <v>1094</v>
      </c>
      <c r="G10" s="463" t="s">
        <v>1095</v>
      </c>
      <c r="H10" s="622"/>
    </row>
    <row r="11" spans="1:8">
      <c r="B11" s="1716"/>
      <c r="C11" s="522">
        <v>110476070</v>
      </c>
      <c r="D11" s="463" t="s">
        <v>1096</v>
      </c>
      <c r="E11" s="463" t="s">
        <v>1017</v>
      </c>
      <c r="F11" s="463" t="s">
        <v>1094</v>
      </c>
      <c r="G11" s="463" t="s">
        <v>1095</v>
      </c>
      <c r="H11" s="624">
        <v>220</v>
      </c>
    </row>
    <row r="12" spans="1:8">
      <c r="B12" s="1716"/>
      <c r="C12" s="522">
        <v>110476075</v>
      </c>
      <c r="D12" s="463" t="s">
        <v>1097</v>
      </c>
      <c r="E12" s="463" t="s">
        <v>1017</v>
      </c>
      <c r="F12" s="463" t="s">
        <v>1094</v>
      </c>
      <c r="G12" s="463" t="s">
        <v>1095</v>
      </c>
      <c r="H12" s="624">
        <v>240</v>
      </c>
    </row>
    <row r="13" spans="1:8">
      <c r="B13" s="1716"/>
      <c r="C13" s="522">
        <v>110476080</v>
      </c>
      <c r="D13" s="463" t="s">
        <v>1098</v>
      </c>
      <c r="E13" s="463" t="s">
        <v>1017</v>
      </c>
      <c r="F13" s="463" t="s">
        <v>1094</v>
      </c>
      <c r="G13" s="463" t="s">
        <v>1095</v>
      </c>
      <c r="H13" s="624"/>
    </row>
    <row r="14" spans="1:8" ht="15.75" customHeight="1">
      <c r="B14" s="1716"/>
      <c r="C14" s="522">
        <v>110476082</v>
      </c>
      <c r="D14" s="463" t="s">
        <v>1099</v>
      </c>
      <c r="E14" s="463" t="s">
        <v>1017</v>
      </c>
      <c r="F14" s="463" t="s">
        <v>1094</v>
      </c>
      <c r="G14" s="463" t="s">
        <v>1095</v>
      </c>
      <c r="H14" s="624"/>
    </row>
    <row r="15" spans="1:8">
      <c r="B15" s="1716"/>
      <c r="C15" s="521">
        <v>110476085</v>
      </c>
      <c r="D15" s="463" t="s">
        <v>1100</v>
      </c>
      <c r="E15" s="463" t="s">
        <v>1017</v>
      </c>
      <c r="F15" s="463" t="s">
        <v>1094</v>
      </c>
      <c r="G15" s="10" t="s">
        <v>1095</v>
      </c>
      <c r="H15" s="624"/>
    </row>
    <row r="16" spans="1:8" ht="15" thickBot="1">
      <c r="B16" s="1717"/>
      <c r="C16" s="45"/>
      <c r="D16" s="8"/>
      <c r="E16" s="8"/>
      <c r="F16" s="8"/>
      <c r="G16" s="8"/>
      <c r="H16" s="633"/>
    </row>
    <row r="17" spans="2:8" ht="15" thickBot="1"/>
    <row r="18" spans="2:8" ht="15" thickBot="1">
      <c r="B18" s="1727" t="s">
        <v>1137</v>
      </c>
      <c r="C18" s="1728"/>
      <c r="D18" s="643" t="s">
        <v>1138</v>
      </c>
      <c r="E18" s="644"/>
      <c r="F18" s="1753" t="s">
        <v>1139</v>
      </c>
      <c r="G18" s="1754"/>
      <c r="H18" s="645"/>
    </row>
    <row r="19" spans="2:8" ht="15" thickBot="1">
      <c r="B19" s="1731" t="s">
        <v>1013</v>
      </c>
      <c r="C19" s="646" t="s">
        <v>34</v>
      </c>
      <c r="D19" s="647" t="s">
        <v>35</v>
      </c>
      <c r="E19" s="646"/>
      <c r="F19" s="646" t="s">
        <v>250</v>
      </c>
      <c r="G19" s="648" t="s">
        <v>1014</v>
      </c>
      <c r="H19" s="646" t="s">
        <v>249</v>
      </c>
    </row>
    <row r="20" spans="2:8" ht="15" thickBot="1">
      <c r="B20" s="1732"/>
      <c r="C20" s="649" t="s">
        <v>1140</v>
      </c>
      <c r="D20" s="650" t="s">
        <v>1141</v>
      </c>
      <c r="E20" s="649" t="s">
        <v>1142</v>
      </c>
      <c r="F20" s="649" t="s">
        <v>1143</v>
      </c>
      <c r="G20" s="650" t="s">
        <v>1144</v>
      </c>
      <c r="H20" s="651">
        <v>244</v>
      </c>
    </row>
    <row r="21" spans="2:8" ht="15" thickBot="1">
      <c r="B21" s="1732"/>
      <c r="C21" s="652" t="s">
        <v>1145</v>
      </c>
      <c r="D21" s="653" t="s">
        <v>1146</v>
      </c>
      <c r="E21" s="652" t="s">
        <v>1142</v>
      </c>
      <c r="F21" s="652" t="s">
        <v>1143</v>
      </c>
      <c r="G21" s="653" t="s">
        <v>1144</v>
      </c>
      <c r="H21" s="654">
        <v>244</v>
      </c>
    </row>
    <row r="22" spans="2:8" ht="15" thickBot="1">
      <c r="B22" s="1732"/>
      <c r="C22" s="45"/>
      <c r="D22" s="8"/>
      <c r="E22" s="8"/>
      <c r="F22" s="8"/>
      <c r="G22" s="8"/>
      <c r="H22" s="633"/>
    </row>
    <row r="23" spans="2:8">
      <c r="H23"/>
    </row>
  </sheetData>
  <sortState xmlns:xlrd2="http://schemas.microsoft.com/office/spreadsheetml/2017/richdata2" ref="C9:H15">
    <sortCondition ref="C9:C15"/>
  </sortState>
  <mergeCells count="5">
    <mergeCell ref="B18:C18"/>
    <mergeCell ref="F18:G18"/>
    <mergeCell ref="B19:B22"/>
    <mergeCell ref="B1:D1"/>
    <mergeCell ref="B8:B16"/>
  </mergeCells>
  <hyperlinks>
    <hyperlink ref="F18" r:id="rId1" display="mailto:simon.lane@helperformance.com" xr:uid="{5E47512E-6C43-41C5-BEED-325825C17B27}"/>
    <hyperlink ref="A1" location="Contents!A1" display="Return" xr:uid="{BEC8001A-E3AA-4618-8FD8-7A00DFD3D3C6}"/>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23DF-D0F9-4EF6-A293-4DBCDCF98A40}">
  <sheetPr codeName="Sheet34">
    <tabColor theme="1"/>
  </sheetPr>
  <dimension ref="A1:E12"/>
  <sheetViews>
    <sheetView workbookViewId="0"/>
  </sheetViews>
  <sheetFormatPr defaultRowHeight="14.4"/>
  <cols>
    <col min="2" max="2" width="13.44140625" customWidth="1"/>
    <col min="3" max="3" width="18.88671875" customWidth="1"/>
    <col min="4" max="4" width="25.21875" customWidth="1"/>
    <col min="5" max="5" width="19.44140625" customWidth="1"/>
  </cols>
  <sheetData>
    <row r="1" spans="1:5">
      <c r="A1" s="18" t="s">
        <v>0</v>
      </c>
    </row>
    <row r="2" spans="1:5">
      <c r="B2" s="1759" t="s">
        <v>1736</v>
      </c>
      <c r="C2" s="1759"/>
      <c r="D2" s="1759"/>
      <c r="E2" s="1759"/>
    </row>
    <row r="3" spans="1:5" ht="15" thickBot="1"/>
    <row r="4" spans="1:5">
      <c r="B4" s="1760" t="s">
        <v>1729</v>
      </c>
      <c r="C4" s="1761"/>
      <c r="D4" s="1761"/>
      <c r="E4" s="1762"/>
    </row>
    <row r="5" spans="1:5">
      <c r="B5" s="1763" t="s">
        <v>1730</v>
      </c>
      <c r="C5" s="1764"/>
      <c r="D5" s="1764"/>
      <c r="E5" s="1765"/>
    </row>
    <row r="6" spans="1:5">
      <c r="B6" s="1763" t="s">
        <v>1731</v>
      </c>
      <c r="C6" s="1764"/>
      <c r="D6" s="1764"/>
      <c r="E6" s="1765"/>
    </row>
    <row r="7" spans="1:5" ht="15" thickBot="1">
      <c r="B7" s="1766" t="s">
        <v>1732</v>
      </c>
      <c r="C7" s="1767"/>
      <c r="D7" s="1767"/>
      <c r="E7" s="1768"/>
    </row>
    <row r="9" spans="1:5" ht="15" thickBot="1"/>
    <row r="10" spans="1:5">
      <c r="B10" s="976" t="s">
        <v>1733</v>
      </c>
      <c r="C10" s="977" t="s">
        <v>5</v>
      </c>
      <c r="D10" s="977" t="s">
        <v>35</v>
      </c>
      <c r="E10" s="978" t="s">
        <v>249</v>
      </c>
    </row>
    <row r="11" spans="1:5">
      <c r="B11" s="14" t="s">
        <v>1734</v>
      </c>
      <c r="C11" s="10" t="s">
        <v>1737</v>
      </c>
      <c r="D11" s="10" t="s">
        <v>1738</v>
      </c>
      <c r="E11" s="12"/>
    </row>
    <row r="12" spans="1:5" ht="15" thickBot="1">
      <c r="B12" s="54" t="s">
        <v>1735</v>
      </c>
      <c r="C12" s="8"/>
      <c r="D12" s="8"/>
      <c r="E12" s="9"/>
    </row>
  </sheetData>
  <sheetProtection algorithmName="SHA-512" hashValue="C03wv3XsnUC+kYMbihCrxKPcqzOBBZvSY5sWzThLb90iLMbQu4sO7qAsueX/d69N55UeTlxnypWvBmIlQ3D1mg==" saltValue="YolNV21xg2RnGXkP+sWNzw==" spinCount="100000" sheet="1" objects="1" scenarios="1"/>
  <mergeCells count="5">
    <mergeCell ref="B2:E2"/>
    <mergeCell ref="B4:E4"/>
    <mergeCell ref="B5:E5"/>
    <mergeCell ref="B6:E6"/>
    <mergeCell ref="B7:E7"/>
  </mergeCells>
  <hyperlinks>
    <hyperlink ref="A1" location="Contents!A1" display="Return" xr:uid="{EBEDDE08-F8E7-4624-A225-3A52C1B64FC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7055D-A16C-4BD8-9710-9025BBEBC411}">
  <sheetPr codeName="Sheet42">
    <tabColor rgb="FF0066FF"/>
  </sheetPr>
  <dimension ref="A1:G25"/>
  <sheetViews>
    <sheetView workbookViewId="0"/>
  </sheetViews>
  <sheetFormatPr defaultRowHeight="14.4"/>
  <cols>
    <col min="3" max="3" width="26.5546875" customWidth="1"/>
    <col min="4" max="5" width="32.5546875" customWidth="1"/>
    <col min="6" max="6" width="37.109375" customWidth="1"/>
    <col min="7" max="7" width="33.109375" customWidth="1"/>
  </cols>
  <sheetData>
    <row r="1" spans="1:7">
      <c r="A1" s="18" t="s">
        <v>0</v>
      </c>
      <c r="B1" s="1772" t="s">
        <v>2490</v>
      </c>
      <c r="C1" s="1772"/>
      <c r="D1" s="1772"/>
      <c r="E1" s="1772"/>
      <c r="F1" s="1121">
        <f>Cover!B6</f>
        <v>2025</v>
      </c>
      <c r="G1" s="1122"/>
    </row>
    <row r="2" spans="1:7" ht="15" thickBot="1"/>
    <row r="3" spans="1:7" ht="15" thickBot="1">
      <c r="B3" s="1773" t="s">
        <v>2445</v>
      </c>
      <c r="C3" s="1774"/>
      <c r="D3" s="1774"/>
      <c r="E3" s="1774"/>
      <c r="F3" s="1774"/>
      <c r="G3" s="1775"/>
    </row>
    <row r="4" spans="1:7" ht="15" thickBot="1">
      <c r="B4" s="1518"/>
      <c r="C4" s="603" t="s">
        <v>260</v>
      </c>
      <c r="D4" s="604" t="s">
        <v>34</v>
      </c>
      <c r="E4" s="604" t="s">
        <v>12</v>
      </c>
      <c r="F4" s="604" t="s">
        <v>250</v>
      </c>
      <c r="G4" s="605" t="s">
        <v>2446</v>
      </c>
    </row>
    <row r="5" spans="1:7" ht="19.5" customHeight="1">
      <c r="B5" s="1776"/>
      <c r="C5" s="1778" t="s">
        <v>2447</v>
      </c>
      <c r="D5" s="1779"/>
      <c r="E5" s="1779"/>
      <c r="F5" s="1779"/>
      <c r="G5" s="1780"/>
    </row>
    <row r="6" spans="1:7">
      <c r="B6" s="1776"/>
      <c r="C6" s="1123" t="s">
        <v>2448</v>
      </c>
      <c r="D6" s="607" t="s">
        <v>2449</v>
      </c>
      <c r="E6" s="607" t="s">
        <v>262</v>
      </c>
      <c r="F6" s="10" t="s">
        <v>2450</v>
      </c>
      <c r="G6" s="623"/>
    </row>
    <row r="7" spans="1:7">
      <c r="B7" s="1776"/>
      <c r="C7" s="14" t="s">
        <v>1010</v>
      </c>
      <c r="D7" t="s">
        <v>2451</v>
      </c>
      <c r="E7" s="10" t="s">
        <v>262</v>
      </c>
      <c r="F7" s="10" t="s">
        <v>2452</v>
      </c>
      <c r="G7" s="623">
        <v>137.68</v>
      </c>
    </row>
    <row r="8" spans="1:7">
      <c r="B8" s="1776"/>
      <c r="C8" s="14" t="s">
        <v>2453</v>
      </c>
      <c r="D8" t="s">
        <v>2454</v>
      </c>
      <c r="E8" s="10" t="s">
        <v>262</v>
      </c>
      <c r="F8" s="10" t="s">
        <v>2452</v>
      </c>
      <c r="G8" s="623"/>
    </row>
    <row r="9" spans="1:7">
      <c r="B9" s="1776"/>
      <c r="C9" s="14" t="s">
        <v>2455</v>
      </c>
      <c r="D9" s="10" t="s">
        <v>2456</v>
      </c>
      <c r="E9" s="10" t="s">
        <v>2457</v>
      </c>
      <c r="F9" s="10" t="s">
        <v>2458</v>
      </c>
      <c r="G9" s="623"/>
    </row>
    <row r="10" spans="1:7">
      <c r="B10" s="1776"/>
      <c r="C10" s="14" t="s">
        <v>2459</v>
      </c>
      <c r="D10" s="10" t="s">
        <v>2460</v>
      </c>
      <c r="E10" s="10" t="s">
        <v>262</v>
      </c>
      <c r="F10" s="10" t="s">
        <v>2461</v>
      </c>
      <c r="G10" s="623">
        <v>99</v>
      </c>
    </row>
    <row r="11" spans="1:7">
      <c r="B11" s="1776"/>
      <c r="C11" s="14" t="s">
        <v>2462</v>
      </c>
      <c r="D11" s="10" t="s">
        <v>2463</v>
      </c>
      <c r="E11" s="10" t="s">
        <v>262</v>
      </c>
      <c r="F11" s="10" t="s">
        <v>2464</v>
      </c>
      <c r="G11" s="623"/>
    </row>
    <row r="12" spans="1:7">
      <c r="B12" s="1776"/>
      <c r="C12" s="14" t="s">
        <v>2465</v>
      </c>
      <c r="D12" s="10"/>
      <c r="E12" s="10" t="s">
        <v>262</v>
      </c>
      <c r="F12" s="10" t="s">
        <v>2466</v>
      </c>
      <c r="G12" s="623"/>
    </row>
    <row r="13" spans="1:7">
      <c r="B13" s="1776"/>
      <c r="C13" s="14" t="s">
        <v>2467</v>
      </c>
      <c r="D13" s="10" t="s">
        <v>2468</v>
      </c>
      <c r="E13" s="10" t="s">
        <v>262</v>
      </c>
      <c r="F13" s="10" t="s">
        <v>2469</v>
      </c>
      <c r="G13" s="623"/>
    </row>
    <row r="14" spans="1:7">
      <c r="B14" s="1776"/>
      <c r="C14" s="14" t="s">
        <v>2470</v>
      </c>
      <c r="D14" s="10" t="s">
        <v>2471</v>
      </c>
      <c r="E14" s="10" t="s">
        <v>262</v>
      </c>
      <c r="F14" s="10" t="s">
        <v>2472</v>
      </c>
      <c r="G14" s="623"/>
    </row>
    <row r="15" spans="1:7">
      <c r="B15" s="1776"/>
      <c r="C15" s="14" t="s">
        <v>2470</v>
      </c>
      <c r="D15" s="10" t="s">
        <v>2473</v>
      </c>
      <c r="E15" s="10" t="s">
        <v>262</v>
      </c>
      <c r="F15" s="10" t="s">
        <v>2474</v>
      </c>
      <c r="G15" s="623"/>
    </row>
    <row r="16" spans="1:7" ht="15" thickBot="1">
      <c r="B16" s="1777"/>
      <c r="C16" s="54" t="s">
        <v>2475</v>
      </c>
      <c r="D16" s="8" t="s">
        <v>2454</v>
      </c>
      <c r="E16" s="8" t="s">
        <v>262</v>
      </c>
      <c r="F16" s="8" t="s">
        <v>2476</v>
      </c>
      <c r="G16" s="633"/>
    </row>
    <row r="17" spans="2:7" ht="15" thickBot="1"/>
    <row r="18" spans="2:7" ht="15" thickBot="1">
      <c r="B18" s="1773" t="s">
        <v>2477</v>
      </c>
      <c r="C18" s="1774"/>
      <c r="D18" s="1774"/>
      <c r="E18" s="1774"/>
      <c r="F18" s="1774"/>
      <c r="G18" s="1775"/>
    </row>
    <row r="19" spans="2:7" ht="15" thickBot="1">
      <c r="B19" s="1518"/>
      <c r="C19" s="331" t="s">
        <v>260</v>
      </c>
      <c r="D19" s="318" t="s">
        <v>34</v>
      </c>
      <c r="E19" s="318" t="s">
        <v>12</v>
      </c>
      <c r="F19" s="318" t="s">
        <v>250</v>
      </c>
      <c r="G19" s="618" t="s">
        <v>249</v>
      </c>
    </row>
    <row r="20" spans="2:7" ht="20.25" customHeight="1">
      <c r="B20" s="1519"/>
      <c r="C20" s="1769" t="s">
        <v>2447</v>
      </c>
      <c r="D20" s="1770"/>
      <c r="E20" s="1770"/>
      <c r="F20" s="1770"/>
      <c r="G20" s="1771"/>
    </row>
    <row r="21" spans="2:7">
      <c r="B21" s="1519"/>
      <c r="C21" s="315" t="s">
        <v>2467</v>
      </c>
      <c r="D21" s="463" t="s">
        <v>262</v>
      </c>
      <c r="E21" s="463" t="s">
        <v>262</v>
      </c>
      <c r="F21" s="463" t="s">
        <v>2478</v>
      </c>
      <c r="G21" s="624"/>
    </row>
    <row r="22" spans="2:7">
      <c r="B22" s="1519"/>
      <c r="C22" s="14" t="s">
        <v>699</v>
      </c>
      <c r="D22" s="10" t="s">
        <v>2479</v>
      </c>
      <c r="E22" s="10" t="s">
        <v>2480</v>
      </c>
      <c r="F22" s="10" t="s">
        <v>2481</v>
      </c>
      <c r="G22" s="623"/>
    </row>
    <row r="23" spans="2:7">
      <c r="B23" s="1519"/>
      <c r="C23" s="14" t="s">
        <v>2470</v>
      </c>
      <c r="D23" s="10" t="s">
        <v>2746</v>
      </c>
      <c r="E23" s="10" t="s">
        <v>262</v>
      </c>
      <c r="F23" s="1079"/>
      <c r="G23" s="1110"/>
    </row>
    <row r="24" spans="2:7">
      <c r="B24" s="1519"/>
      <c r="C24" s="1069" t="s">
        <v>2482</v>
      </c>
      <c r="D24" s="1079" t="s">
        <v>2483</v>
      </c>
      <c r="E24" s="10" t="s">
        <v>2484</v>
      </c>
      <c r="F24" s="10" t="s">
        <v>2485</v>
      </c>
      <c r="G24" s="623"/>
    </row>
    <row r="25" spans="2:7" ht="15" thickBot="1">
      <c r="B25" s="1520"/>
      <c r="C25" s="335" t="s">
        <v>2486</v>
      </c>
      <c r="D25" s="8"/>
      <c r="E25" s="16" t="s">
        <v>2487</v>
      </c>
      <c r="F25" s="8" t="s">
        <v>2488</v>
      </c>
      <c r="G25" s="633"/>
    </row>
  </sheetData>
  <sheetProtection algorithmName="SHA-512" hashValue="QBQuqRVn/hnzjP/RMsgEsdGY06v8rVK8ZsvipULjgnPzyfbTX+QXnpq5N9o92DzsCVD+5tGl8w7UFr6meK7M/w==" saltValue="fqEam/BrIBPwp8ZMj9rzYQ==" spinCount="100000" sheet="1" objects="1" scenarios="1"/>
  <mergeCells count="7">
    <mergeCell ref="B19:B25"/>
    <mergeCell ref="C20:G20"/>
    <mergeCell ref="B1:E1"/>
    <mergeCell ref="B3:G3"/>
    <mergeCell ref="B4:B16"/>
    <mergeCell ref="C5:G5"/>
    <mergeCell ref="B18:G18"/>
  </mergeCells>
  <hyperlinks>
    <hyperlink ref="A1" location="Contents!A1" display="Return" xr:uid="{300C2DC9-BBAA-4EEE-9D4B-8AC361797349}"/>
  </hyperlinks>
  <pageMargins left="0.7" right="0.7" top="0.75" bottom="0.75" header="0.3" footer="0.3"/>
  <pageSetup orientation="landscape" vertic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CACD-99E1-48A1-B7CD-CE2677F05CE4}">
  <sheetPr>
    <tabColor theme="1"/>
  </sheetPr>
  <dimension ref="A1:E44"/>
  <sheetViews>
    <sheetView workbookViewId="0">
      <selection activeCell="G18" sqref="G18"/>
    </sheetView>
  </sheetViews>
  <sheetFormatPr defaultColWidth="20.44140625" defaultRowHeight="15"/>
  <cols>
    <col min="1" max="1" width="13.21875" style="467" customWidth="1"/>
    <col min="2" max="2" width="16.44140625" style="467" customWidth="1"/>
    <col min="3" max="3" width="10.77734375" style="467" customWidth="1"/>
    <col min="4" max="4" width="62.109375" style="467" bestFit="1" customWidth="1"/>
    <col min="5" max="5" width="9.88671875" style="467" customWidth="1"/>
    <col min="6" max="16384" width="20.44140625" style="467"/>
  </cols>
  <sheetData>
    <row r="1" spans="1:5" ht="16.2" thickBot="1">
      <c r="A1" s="18" t="s">
        <v>0</v>
      </c>
      <c r="B1" s="1781" t="s">
        <v>3370</v>
      </c>
      <c r="C1" s="1782"/>
      <c r="D1" s="1782"/>
      <c r="E1" s="1782"/>
    </row>
    <row r="2" spans="1:5" ht="15" customHeight="1"/>
    <row r="3" spans="1:5" ht="15" customHeight="1" thickBot="1">
      <c r="B3" t="s">
        <v>1229</v>
      </c>
    </row>
    <row r="4" spans="1:5" ht="15" customHeight="1" thickBot="1">
      <c r="B4" s="1783" t="s">
        <v>8</v>
      </c>
      <c r="C4" s="1784"/>
      <c r="D4" s="1784"/>
      <c r="E4" s="1785"/>
    </row>
    <row r="5" spans="1:5" ht="15" customHeight="1">
      <c r="B5" s="694" t="s">
        <v>5</v>
      </c>
      <c r="C5" s="695" t="s">
        <v>36</v>
      </c>
      <c r="D5" s="695" t="s">
        <v>35</v>
      </c>
      <c r="E5" s="696" t="s">
        <v>249</v>
      </c>
    </row>
    <row r="6" spans="1:5" ht="15" customHeight="1">
      <c r="B6" s="14" t="s">
        <v>608</v>
      </c>
      <c r="C6" s="10" t="s">
        <v>608</v>
      </c>
      <c r="D6" s="10" t="s">
        <v>3366</v>
      </c>
      <c r="E6" s="684"/>
    </row>
    <row r="7" spans="1:5" ht="15" customHeight="1">
      <c r="B7" s="14" t="s">
        <v>608</v>
      </c>
      <c r="C7" s="10" t="s">
        <v>608</v>
      </c>
      <c r="D7" s="10" t="s">
        <v>3367</v>
      </c>
      <c r="E7" s="684"/>
    </row>
    <row r="8" spans="1:5" ht="15" customHeight="1">
      <c r="B8" s="14" t="s">
        <v>8</v>
      </c>
      <c r="C8" s="10" t="s">
        <v>3368</v>
      </c>
      <c r="D8" s="10" t="s">
        <v>3369</v>
      </c>
      <c r="E8" s="684">
        <v>650</v>
      </c>
    </row>
    <row r="9" spans="1:5" ht="15" customHeight="1" thickBot="1">
      <c r="B9" s="54"/>
      <c r="C9" s="8"/>
      <c r="D9" s="8"/>
      <c r="E9" s="685"/>
    </row>
    <row r="10" spans="1:5" ht="15" customHeight="1">
      <c r="B10" s="680"/>
      <c r="C10" s="58"/>
      <c r="D10" s="58"/>
      <c r="E10" s="58"/>
    </row>
    <row r="11" spans="1:5" ht="15" customHeight="1">
      <c r="B11" s="681"/>
      <c r="C11" s="58"/>
      <c r="D11" s="681"/>
      <c r="E11" s="58"/>
    </row>
    <row r="12" spans="1:5" ht="15" customHeight="1">
      <c r="B12" s="682"/>
      <c r="C12" s="58"/>
      <c r="D12" s="682"/>
      <c r="E12" s="58"/>
    </row>
    <row r="13" spans="1:5" ht="15" customHeight="1">
      <c r="B13" s="682"/>
      <c r="C13" s="58"/>
      <c r="D13" s="682"/>
      <c r="E13" s="58"/>
    </row>
    <row r="14" spans="1:5" ht="15" customHeight="1"/>
    <row r="15" spans="1:5" ht="15" customHeight="1"/>
    <row r="16" spans="1:5"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sheetData>
  <sheetProtection algorithmName="SHA-512" hashValue="RTuEagZHu4sZZbfXISZkeWreFhKRpqH0btStw6WzasZf7exR2z2R8lEAKMvp6vo4K3YtBEIdqH+4oW7wFKLRRQ==" saltValue="ybvTIveC0kX6vPLvPfYcmw==" spinCount="100000" sheet="1" objects="1" scenarios="1"/>
  <mergeCells count="2">
    <mergeCell ref="B1:E1"/>
    <mergeCell ref="B4:E4"/>
  </mergeCells>
  <hyperlinks>
    <hyperlink ref="A1" location="Contents!A1" display="Contents" xr:uid="{45F0553D-B39B-435A-B430-B4349312A04E}"/>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EA8-907D-474C-A52C-50825AAB5D4F}">
  <sheetPr codeName="Sheet35">
    <tabColor rgb="FF06FAEE"/>
  </sheetPr>
  <dimension ref="A1:F9"/>
  <sheetViews>
    <sheetView workbookViewId="0"/>
  </sheetViews>
  <sheetFormatPr defaultRowHeight="14.4"/>
  <cols>
    <col min="2" max="2" width="21.88671875" customWidth="1"/>
    <col min="3" max="3" width="19.44140625" customWidth="1"/>
  </cols>
  <sheetData>
    <row r="1" spans="1:6" ht="15" thickBot="1">
      <c r="A1" s="1" t="s">
        <v>0</v>
      </c>
      <c r="B1" s="1786" t="s">
        <v>2955</v>
      </c>
      <c r="C1" s="1787"/>
      <c r="D1" s="1787"/>
      <c r="E1" s="1787"/>
      <c r="F1" s="1787"/>
    </row>
    <row r="2" spans="1:6" ht="15" thickBot="1"/>
    <row r="3" spans="1:6">
      <c r="B3" s="1000" t="s">
        <v>34</v>
      </c>
      <c r="C3" s="1001" t="s">
        <v>1799</v>
      </c>
    </row>
    <row r="4" spans="1:6">
      <c r="B4" s="14" t="s">
        <v>1762</v>
      </c>
      <c r="C4" s="12" t="s">
        <v>919</v>
      </c>
    </row>
    <row r="5" spans="1:6">
      <c r="B5" s="14" t="s">
        <v>1761</v>
      </c>
      <c r="C5" s="12" t="s">
        <v>919</v>
      </c>
    </row>
    <row r="6" spans="1:6">
      <c r="B6" s="14" t="s">
        <v>1760</v>
      </c>
      <c r="C6" s="12" t="s">
        <v>2958</v>
      </c>
    </row>
    <row r="7" spans="1:6">
      <c r="B7" s="14" t="s">
        <v>1678</v>
      </c>
      <c r="C7" s="12" t="s">
        <v>925</v>
      </c>
    </row>
    <row r="8" spans="1:6">
      <c r="B8" s="14" t="s">
        <v>1764</v>
      </c>
      <c r="C8" s="12" t="s">
        <v>2956</v>
      </c>
    </row>
    <row r="9" spans="1:6" ht="15" thickBot="1">
      <c r="B9" s="54" t="s">
        <v>1763</v>
      </c>
      <c r="C9" s="9" t="s">
        <v>2957</v>
      </c>
    </row>
  </sheetData>
  <sheetProtection algorithmName="SHA-512" hashValue="7y1F+NBbYlF/t78zYxE1OdLHO0tAi1YXvL7pMIF2L5cV8JAwpYIDgm4SdVQu8Heincfcl2xyVk4P6/zOI2/ZDQ==" saltValue="jD2iJj37ha5PV6osT6nkjw==" spinCount="100000" sheet="1" objects="1" scenarios="1"/>
  <mergeCells count="1">
    <mergeCell ref="B1:F1"/>
  </mergeCells>
  <hyperlinks>
    <hyperlink ref="A1" location="Contents!A1" display="Return" xr:uid="{8884BCC3-1744-4C42-931C-903ED3743D3C}"/>
  </hyperlinks>
  <pageMargins left="0.7" right="0.7" top="0.75" bottom="0.75" header="0.3" footer="0.3"/>
  <pageSetup orientation="portrait" horizontalDpi="360" verticalDpi="36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53B1-7F6B-4A83-B499-3C3B0E1B3CC7}">
  <sheetPr>
    <tabColor rgb="FF06FAEE"/>
  </sheetPr>
  <dimension ref="A1:F21"/>
  <sheetViews>
    <sheetView workbookViewId="0">
      <selection activeCell="G11" sqref="G11"/>
    </sheetView>
  </sheetViews>
  <sheetFormatPr defaultRowHeight="14.4"/>
  <cols>
    <col min="2" max="2" width="21.88671875" customWidth="1"/>
    <col min="3" max="4" width="36.88671875" customWidth="1"/>
  </cols>
  <sheetData>
    <row r="1" spans="1:6" ht="15" thickBot="1">
      <c r="A1" s="1" t="s">
        <v>0</v>
      </c>
      <c r="B1" s="1786" t="s">
        <v>3049</v>
      </c>
      <c r="C1" s="1787"/>
      <c r="D1" s="1787"/>
      <c r="E1" s="1787"/>
      <c r="F1" s="1787"/>
    </row>
    <row r="2" spans="1:6" ht="15" thickBot="1"/>
    <row r="3" spans="1:6">
      <c r="B3" s="1000" t="s">
        <v>34</v>
      </c>
      <c r="C3" s="1001" t="s">
        <v>1799</v>
      </c>
    </row>
    <row r="4" spans="1:6">
      <c r="B4" s="14" t="s">
        <v>1762</v>
      </c>
      <c r="C4" s="12" t="s">
        <v>919</v>
      </c>
    </row>
    <row r="5" spans="1:6">
      <c r="B5" s="14" t="s">
        <v>1761</v>
      </c>
      <c r="C5" s="12" t="s">
        <v>919</v>
      </c>
    </row>
    <row r="6" spans="1:6">
      <c r="B6" s="14" t="s">
        <v>1760</v>
      </c>
      <c r="C6" s="12" t="s">
        <v>2958</v>
      </c>
    </row>
    <row r="7" spans="1:6">
      <c r="B7" s="14" t="s">
        <v>1678</v>
      </c>
      <c r="C7" s="12" t="s">
        <v>925</v>
      </c>
    </row>
    <row r="8" spans="1:6">
      <c r="B8" s="14" t="s">
        <v>1764</v>
      </c>
      <c r="C8" s="12" t="s">
        <v>1801</v>
      </c>
    </row>
    <row r="9" spans="1:6" ht="15" thickBot="1">
      <c r="B9" s="54" t="s">
        <v>1763</v>
      </c>
      <c r="C9" s="9" t="s">
        <v>2957</v>
      </c>
    </row>
    <row r="11" spans="1:6" ht="15" thickBot="1"/>
    <row r="12" spans="1:6">
      <c r="B12" s="1219" t="s">
        <v>3081</v>
      </c>
      <c r="C12" s="1788"/>
      <c r="D12" s="1788"/>
      <c r="E12" s="1789"/>
    </row>
    <row r="13" spans="1:6">
      <c r="B13" s="1220" t="s">
        <v>5</v>
      </c>
      <c r="C13" s="1218" t="s">
        <v>34</v>
      </c>
      <c r="D13" s="1218" t="s">
        <v>250</v>
      </c>
      <c r="E13" s="1221" t="s">
        <v>249</v>
      </c>
    </row>
    <row r="14" spans="1:6">
      <c r="B14" s="1009" t="s">
        <v>258</v>
      </c>
      <c r="C14" s="988" t="s">
        <v>1764</v>
      </c>
      <c r="D14" s="10" t="s">
        <v>3082</v>
      </c>
      <c r="E14" s="1010"/>
    </row>
    <row r="15" spans="1:6">
      <c r="B15" s="1009" t="s">
        <v>258</v>
      </c>
      <c r="C15" s="988" t="s">
        <v>1825</v>
      </c>
      <c r="D15" s="10" t="s">
        <v>3082</v>
      </c>
      <c r="E15" s="1010"/>
    </row>
    <row r="16" spans="1:6" ht="15" thickBot="1">
      <c r="B16" s="1216"/>
      <c r="C16" s="1217"/>
      <c r="D16" s="1217"/>
      <c r="E16" s="1374"/>
    </row>
    <row r="18" spans="2:5" ht="15" thickBot="1"/>
    <row r="19" spans="2:5" ht="15" thickBot="1">
      <c r="B19" s="1002" t="s">
        <v>3086</v>
      </c>
      <c r="C19" s="1790"/>
      <c r="D19" s="1790"/>
      <c r="E19" s="1791"/>
    </row>
    <row r="20" spans="2:5">
      <c r="B20" s="1005" t="s">
        <v>5</v>
      </c>
      <c r="C20" s="1011" t="s">
        <v>34</v>
      </c>
      <c r="D20" s="1011" t="s">
        <v>250</v>
      </c>
      <c r="E20" s="1013" t="s">
        <v>249</v>
      </c>
    </row>
    <row r="21" spans="2:5" ht="15" thickBot="1">
      <c r="B21" s="1371" t="s">
        <v>258</v>
      </c>
      <c r="C21" s="1372" t="s">
        <v>3087</v>
      </c>
      <c r="D21" s="8" t="s">
        <v>3372</v>
      </c>
      <c r="E21" s="1373"/>
    </row>
  </sheetData>
  <sheetProtection algorithmName="SHA-512" hashValue="tz7KP/q5ID44Pe2Mv8YbaChce7bcI1k9CZt6odKRq5BVzsO9ZU+/s/IPX2L345yH7ecHsnlXQJ5s1vZVWbG4Lw==" saltValue="p+7LWu/r4hrDhSigAGP9Kg==" spinCount="100000" sheet="1" objects="1" scenarios="1"/>
  <mergeCells count="3">
    <mergeCell ref="B1:F1"/>
    <mergeCell ref="C12:E12"/>
    <mergeCell ref="C19:E19"/>
  </mergeCells>
  <hyperlinks>
    <hyperlink ref="A1" location="Contents!A1" display="Return" xr:uid="{100DF670-6F78-4148-9BFD-3940DB10BC90}"/>
  </hyperlink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A571-A94E-48C1-AC41-78D9CC73C3A4}">
  <sheetPr codeName="Sheet3">
    <tabColor rgb="FFFF0000"/>
    <pageSetUpPr fitToPage="1"/>
  </sheetPr>
  <dimension ref="A1:M55"/>
  <sheetViews>
    <sheetView zoomScale="90" zoomScaleNormal="90" workbookViewId="0">
      <pane ySplit="6" topLeftCell="A28" activePane="bottomLeft" state="frozen"/>
      <selection pane="bottomLeft"/>
    </sheetView>
  </sheetViews>
  <sheetFormatPr defaultColWidth="9.109375" defaultRowHeight="13.8"/>
  <cols>
    <col min="1" max="1" width="10.21875" style="23" customWidth="1"/>
    <col min="2" max="2" width="29.44140625" style="23" customWidth="1"/>
    <col min="3" max="3" width="13.88671875" style="23" customWidth="1"/>
    <col min="4" max="4" width="15" style="23" customWidth="1"/>
    <col min="5" max="5" width="0.88671875" style="23" customWidth="1"/>
    <col min="6" max="6" width="17.44140625" style="351" bestFit="1" customWidth="1"/>
    <col min="7" max="7" width="16.21875" style="23" customWidth="1"/>
    <col min="8" max="8" width="22.5546875" style="351" customWidth="1"/>
    <col min="9" max="9" width="16.44140625" style="23" customWidth="1"/>
    <col min="10" max="10" width="17" style="23" customWidth="1"/>
    <col min="11" max="11" width="16.109375" style="23" customWidth="1"/>
    <col min="12" max="12" width="26.88671875" style="23" customWidth="1"/>
    <col min="13" max="13" width="79" style="23" customWidth="1"/>
    <col min="14" max="16384" width="9.109375" style="23"/>
  </cols>
  <sheetData>
    <row r="1" spans="1:13" ht="12.75" customHeight="1">
      <c r="A1" s="18" t="s">
        <v>0</v>
      </c>
      <c r="B1" s="946" t="s">
        <v>1620</v>
      </c>
    </row>
    <row r="2" spans="1:13">
      <c r="B2" s="352" t="s">
        <v>285</v>
      </c>
    </row>
    <row r="3" spans="1:13">
      <c r="B3" s="23" t="s">
        <v>286</v>
      </c>
      <c r="F3" s="1461" t="s">
        <v>287</v>
      </c>
      <c r="G3" s="1461"/>
    </row>
    <row r="4" spans="1:13" ht="5.25" customHeight="1" thickBot="1"/>
    <row r="5" spans="1:13" ht="14.4" thickBot="1">
      <c r="B5" s="353"/>
      <c r="C5" s="354" t="s">
        <v>257</v>
      </c>
      <c r="D5" s="354" t="s">
        <v>265</v>
      </c>
      <c r="E5" s="355"/>
      <c r="F5" s="355" t="s">
        <v>257</v>
      </c>
      <c r="G5" s="355" t="s">
        <v>257</v>
      </c>
      <c r="H5" s="355" t="s">
        <v>288</v>
      </c>
      <c r="I5" s="355" t="s">
        <v>265</v>
      </c>
      <c r="J5" s="355" t="s">
        <v>289</v>
      </c>
      <c r="K5" s="355" t="s">
        <v>290</v>
      </c>
      <c r="L5" s="355" t="s">
        <v>291</v>
      </c>
      <c r="M5" s="355" t="s">
        <v>259</v>
      </c>
    </row>
    <row r="6" spans="1:13" ht="14.4" thickBot="1">
      <c r="B6" s="356"/>
      <c r="C6" s="357" t="s">
        <v>292</v>
      </c>
      <c r="D6" s="357" t="s">
        <v>292</v>
      </c>
      <c r="E6" s="358"/>
      <c r="F6" s="358" t="s">
        <v>293</v>
      </c>
      <c r="G6" s="358" t="s">
        <v>249</v>
      </c>
      <c r="H6" s="358" t="s">
        <v>293</v>
      </c>
      <c r="I6" s="358" t="s">
        <v>249</v>
      </c>
      <c r="J6" s="358" t="s">
        <v>293</v>
      </c>
      <c r="K6" s="358" t="s">
        <v>249</v>
      </c>
      <c r="L6" s="358" t="s">
        <v>293</v>
      </c>
      <c r="M6" s="358"/>
    </row>
    <row r="7" spans="1:13">
      <c r="B7" s="359" t="s">
        <v>294</v>
      </c>
      <c r="C7" s="1453" t="s">
        <v>295</v>
      </c>
      <c r="D7" s="1453" t="s">
        <v>296</v>
      </c>
      <c r="E7" s="360"/>
      <c r="F7" s="360" t="s">
        <v>297</v>
      </c>
      <c r="G7" s="361">
        <v>377.72</v>
      </c>
      <c r="H7" s="360" t="s">
        <v>298</v>
      </c>
      <c r="I7" s="361">
        <v>353.34</v>
      </c>
      <c r="J7" s="360" t="s">
        <v>299</v>
      </c>
      <c r="K7" s="361">
        <v>444.71</v>
      </c>
      <c r="L7" s="1454">
        <f>G7+I7+K7</f>
        <v>1175.77</v>
      </c>
      <c r="M7" s="361"/>
    </row>
    <row r="8" spans="1:13" ht="14.4" thickBot="1">
      <c r="B8" s="362">
        <v>39083</v>
      </c>
      <c r="C8" s="1451"/>
      <c r="D8" s="1451"/>
      <c r="E8" s="363"/>
      <c r="F8" s="363"/>
      <c r="G8" s="364"/>
      <c r="H8" s="363"/>
      <c r="I8" s="364"/>
      <c r="J8" s="363"/>
      <c r="K8" s="364"/>
      <c r="L8" s="1452"/>
      <c r="M8" s="364"/>
    </row>
    <row r="9" spans="1:13">
      <c r="B9" s="359" t="s">
        <v>294</v>
      </c>
      <c r="C9" s="1444" t="s">
        <v>295</v>
      </c>
      <c r="D9" s="1444" t="s">
        <v>300</v>
      </c>
      <c r="E9" s="359"/>
      <c r="F9" s="359" t="s">
        <v>301</v>
      </c>
      <c r="G9" s="365">
        <v>377.62</v>
      </c>
      <c r="H9" s="359" t="s">
        <v>298</v>
      </c>
      <c r="I9" s="365">
        <v>353.34</v>
      </c>
      <c r="J9" s="359" t="s">
        <v>299</v>
      </c>
      <c r="K9" s="365">
        <v>444.71</v>
      </c>
      <c r="L9" s="1446">
        <f>G9+I9+K9</f>
        <v>1175.67</v>
      </c>
      <c r="M9" s="365" t="s">
        <v>302</v>
      </c>
    </row>
    <row r="10" spans="1:13" ht="14.4" thickBot="1">
      <c r="B10" s="366" t="s">
        <v>303</v>
      </c>
      <c r="C10" s="1451"/>
      <c r="D10" s="1451"/>
      <c r="E10" s="363"/>
      <c r="F10" s="363"/>
      <c r="G10" s="364"/>
      <c r="H10" s="363"/>
      <c r="I10" s="364"/>
      <c r="J10" s="363"/>
      <c r="K10" s="364"/>
      <c r="L10" s="1452"/>
      <c r="M10" s="364"/>
    </row>
    <row r="11" spans="1:13">
      <c r="B11" s="359" t="s">
        <v>294</v>
      </c>
      <c r="C11" s="1444"/>
      <c r="D11" s="1444"/>
      <c r="E11" s="359"/>
      <c r="F11" s="359" t="s">
        <v>304</v>
      </c>
      <c r="G11" s="365">
        <v>377.69</v>
      </c>
      <c r="H11" s="359" t="s">
        <v>298</v>
      </c>
      <c r="I11" s="365">
        <v>353.34</v>
      </c>
      <c r="J11" s="359" t="s">
        <v>299</v>
      </c>
      <c r="K11" s="365">
        <v>444.71</v>
      </c>
      <c r="L11" s="1446">
        <f>G11+I11+K11</f>
        <v>1175.74</v>
      </c>
      <c r="M11" s="365"/>
    </row>
    <row r="12" spans="1:13" ht="14.4" thickBot="1">
      <c r="B12" s="366" t="s">
        <v>303</v>
      </c>
      <c r="C12" s="1451"/>
      <c r="D12" s="1451"/>
      <c r="E12" s="363"/>
      <c r="F12" s="363"/>
      <c r="G12" s="364"/>
      <c r="H12" s="363"/>
      <c r="I12" s="364"/>
      <c r="J12" s="363"/>
      <c r="K12" s="364"/>
      <c r="L12" s="1452"/>
      <c r="M12" s="364"/>
    </row>
    <row r="13" spans="1:13">
      <c r="B13" s="359" t="s">
        <v>294</v>
      </c>
      <c r="C13" s="1460" t="s">
        <v>305</v>
      </c>
      <c r="D13" s="1444" t="s">
        <v>306</v>
      </c>
      <c r="E13" s="367"/>
      <c r="F13" s="367" t="s">
        <v>307</v>
      </c>
      <c r="G13" s="368">
        <v>502.73</v>
      </c>
      <c r="H13" s="359" t="s">
        <v>308</v>
      </c>
      <c r="I13" s="369">
        <v>462.98</v>
      </c>
      <c r="J13" s="367" t="s">
        <v>299</v>
      </c>
      <c r="K13" s="370">
        <v>444.71</v>
      </c>
      <c r="L13" s="1446">
        <f>G13+I13+K13</f>
        <v>1410.42</v>
      </c>
      <c r="M13" s="1456" t="s">
        <v>309</v>
      </c>
    </row>
    <row r="14" spans="1:13" ht="14.4" thickBot="1">
      <c r="B14" s="366" t="s">
        <v>310</v>
      </c>
      <c r="C14" s="1459"/>
      <c r="D14" s="1451"/>
      <c r="E14" s="359"/>
      <c r="F14" s="363"/>
      <c r="G14" s="371"/>
      <c r="H14" s="363"/>
      <c r="I14" s="364"/>
      <c r="J14" s="363"/>
      <c r="K14" s="371"/>
      <c r="L14" s="1452"/>
      <c r="M14" s="1446"/>
    </row>
    <row r="15" spans="1:13">
      <c r="B15" s="359" t="s">
        <v>294</v>
      </c>
      <c r="C15" s="1458" t="s">
        <v>311</v>
      </c>
      <c r="D15" s="1444" t="s">
        <v>312</v>
      </c>
      <c r="E15" s="359"/>
      <c r="F15" s="359" t="s">
        <v>313</v>
      </c>
      <c r="G15" s="372">
        <v>377.69</v>
      </c>
      <c r="H15" s="359" t="s">
        <v>308</v>
      </c>
      <c r="I15" s="365">
        <v>462.98</v>
      </c>
      <c r="J15" s="359" t="s">
        <v>314</v>
      </c>
      <c r="K15" s="373">
        <v>527.35</v>
      </c>
      <c r="L15" s="1446">
        <f>G15+I15+K15</f>
        <v>1368.02</v>
      </c>
      <c r="M15" s="1446"/>
    </row>
    <row r="16" spans="1:13" ht="14.4" thickBot="1">
      <c r="B16" s="366" t="s">
        <v>315</v>
      </c>
      <c r="C16" s="1459"/>
      <c r="D16" s="1451"/>
      <c r="E16" s="363"/>
      <c r="F16" s="363"/>
      <c r="G16" s="371"/>
      <c r="H16" s="363"/>
      <c r="I16" s="364"/>
      <c r="J16" s="363"/>
      <c r="K16" s="374"/>
      <c r="L16" s="1452"/>
      <c r="M16" s="1457"/>
    </row>
    <row r="17" spans="2:13" ht="4.5" customHeight="1" thickBot="1">
      <c r="B17" s="375"/>
      <c r="C17" s="375"/>
      <c r="D17" s="375"/>
      <c r="E17" s="375"/>
      <c r="F17" s="375"/>
      <c r="G17" s="376"/>
      <c r="H17" s="377"/>
      <c r="I17" s="376"/>
      <c r="J17" s="377"/>
      <c r="K17" s="376"/>
      <c r="L17" s="375"/>
      <c r="M17" s="376"/>
    </row>
    <row r="18" spans="2:13">
      <c r="B18" s="359" t="s">
        <v>316</v>
      </c>
      <c r="C18" s="1444"/>
      <c r="D18" s="1444"/>
      <c r="E18" s="359"/>
      <c r="F18" s="359" t="s">
        <v>317</v>
      </c>
      <c r="G18" s="378">
        <v>405.65</v>
      </c>
      <c r="H18" s="379" t="s">
        <v>318</v>
      </c>
      <c r="I18" s="378">
        <v>283.2</v>
      </c>
      <c r="J18" s="379"/>
      <c r="K18" s="378">
        <v>1</v>
      </c>
      <c r="L18" s="1446">
        <f>G18+I18+K18</f>
        <v>689.84999999999991</v>
      </c>
      <c r="M18" s="378"/>
    </row>
    <row r="19" spans="2:13">
      <c r="B19" s="359" t="s">
        <v>319</v>
      </c>
      <c r="C19" s="1444"/>
      <c r="D19" s="1444"/>
      <c r="E19" s="359"/>
      <c r="F19" s="359"/>
      <c r="G19" s="378"/>
      <c r="H19" s="379" t="s">
        <v>320</v>
      </c>
      <c r="I19" s="378"/>
      <c r="J19" s="379"/>
      <c r="K19" s="378"/>
      <c r="L19" s="1455"/>
      <c r="M19" s="378"/>
    </row>
    <row r="20" spans="2:13" ht="14.4" thickBot="1">
      <c r="B20" s="380"/>
      <c r="C20" s="1445"/>
      <c r="D20" s="1445"/>
      <c r="E20" s="366"/>
      <c r="F20" s="366"/>
      <c r="G20" s="381"/>
      <c r="H20" s="358" t="s">
        <v>321</v>
      </c>
      <c r="I20" s="381"/>
      <c r="J20" s="358"/>
      <c r="K20" s="381"/>
      <c r="L20" s="1447"/>
      <c r="M20" s="381"/>
    </row>
    <row r="21" spans="2:13" ht="4.5" customHeight="1" thickBot="1">
      <c r="B21" s="382"/>
      <c r="C21" s="382"/>
      <c r="D21" s="382"/>
      <c r="E21" s="382"/>
      <c r="F21" s="382"/>
      <c r="G21" s="383"/>
      <c r="H21" s="384"/>
      <c r="I21" s="383"/>
      <c r="J21" s="384"/>
      <c r="K21" s="383"/>
      <c r="L21" s="382"/>
      <c r="M21" s="383"/>
    </row>
    <row r="22" spans="2:13">
      <c r="B22" s="385" t="s">
        <v>322</v>
      </c>
      <c r="C22" s="386" t="s">
        <v>323</v>
      </c>
      <c r="D22" s="386"/>
      <c r="E22" s="387"/>
      <c r="F22" s="387" t="s">
        <v>324</v>
      </c>
      <c r="G22" s="388">
        <v>500</v>
      </c>
      <c r="H22" s="387"/>
      <c r="I22" s="388"/>
      <c r="J22" s="387"/>
      <c r="K22" s="388"/>
      <c r="L22" s="388">
        <f>G22+I22+K22</f>
        <v>500</v>
      </c>
      <c r="M22" s="388"/>
    </row>
    <row r="23" spans="2:13" ht="14.4" thickBot="1">
      <c r="B23" s="366" t="s">
        <v>322</v>
      </c>
      <c r="C23" s="357" t="s">
        <v>323</v>
      </c>
      <c r="D23" s="357"/>
      <c r="E23" s="358"/>
      <c r="F23" s="358" t="s">
        <v>325</v>
      </c>
      <c r="G23" s="381">
        <v>1500</v>
      </c>
      <c r="H23" s="358" t="s">
        <v>326</v>
      </c>
      <c r="I23" s="378">
        <v>950</v>
      </c>
      <c r="J23" s="378" t="s">
        <v>327</v>
      </c>
      <c r="K23" s="378">
        <v>500</v>
      </c>
      <c r="L23" s="381">
        <f>G23+I23+K23</f>
        <v>2950</v>
      </c>
      <c r="M23" s="378" t="s">
        <v>328</v>
      </c>
    </row>
    <row r="24" spans="2:13" ht="4.5" customHeight="1" thickBot="1">
      <c r="B24" s="382"/>
      <c r="C24" s="382"/>
      <c r="D24" s="382"/>
      <c r="E24" s="382"/>
      <c r="F24" s="382"/>
      <c r="G24" s="383"/>
      <c r="H24" s="384"/>
      <c r="I24" s="383"/>
      <c r="J24" s="384"/>
      <c r="K24" s="383"/>
      <c r="L24" s="382"/>
      <c r="M24" s="383"/>
    </row>
    <row r="25" spans="2:13">
      <c r="B25" s="359" t="s">
        <v>329</v>
      </c>
      <c r="C25" s="1453" t="s">
        <v>330</v>
      </c>
      <c r="D25" s="389" t="s">
        <v>331</v>
      </c>
      <c r="E25" s="379"/>
      <c r="F25" s="379" t="s">
        <v>332</v>
      </c>
      <c r="G25" s="378">
        <v>1404</v>
      </c>
      <c r="H25" s="360" t="s">
        <v>333</v>
      </c>
      <c r="I25" s="361">
        <v>617</v>
      </c>
      <c r="J25" s="360"/>
      <c r="K25" s="361">
        <v>1</v>
      </c>
      <c r="L25" s="1454">
        <f>G25+I25+K25</f>
        <v>2022</v>
      </c>
      <c r="M25" s="361"/>
    </row>
    <row r="26" spans="2:13" ht="22.8">
      <c r="B26" s="363" t="s">
        <v>334</v>
      </c>
      <c r="C26" s="1451"/>
      <c r="D26" s="390" t="s">
        <v>335</v>
      </c>
      <c r="E26" s="391"/>
      <c r="F26" s="392" t="s">
        <v>336</v>
      </c>
      <c r="G26" s="393"/>
      <c r="H26" s="363" t="s">
        <v>337</v>
      </c>
      <c r="I26" s="365"/>
      <c r="J26" s="363"/>
      <c r="K26" s="364"/>
      <c r="L26" s="1455"/>
      <c r="M26" s="365"/>
    </row>
    <row r="27" spans="2:13">
      <c r="B27" s="359" t="s">
        <v>329</v>
      </c>
      <c r="C27" s="1444" t="s">
        <v>330</v>
      </c>
      <c r="D27" s="389" t="s">
        <v>338</v>
      </c>
      <c r="E27" s="379"/>
      <c r="F27" s="379" t="s">
        <v>332</v>
      </c>
      <c r="G27" s="378">
        <v>1404</v>
      </c>
      <c r="H27" s="359" t="s">
        <v>333</v>
      </c>
      <c r="I27" s="369">
        <v>617</v>
      </c>
      <c r="J27" s="359"/>
      <c r="K27" s="365">
        <v>1</v>
      </c>
      <c r="L27" s="1456">
        <f>G27+I27+K27</f>
        <v>2022</v>
      </c>
      <c r="M27" s="365"/>
    </row>
    <row r="28" spans="2:13" ht="22.8">
      <c r="B28" s="363" t="s">
        <v>339</v>
      </c>
      <c r="C28" s="1451"/>
      <c r="D28" s="390" t="s">
        <v>335</v>
      </c>
      <c r="E28" s="391"/>
      <c r="F28" s="392" t="s">
        <v>336</v>
      </c>
      <c r="G28" s="393"/>
      <c r="H28" s="363" t="s">
        <v>337</v>
      </c>
      <c r="I28" s="364"/>
      <c r="J28" s="363"/>
      <c r="K28" s="364"/>
      <c r="L28" s="1455"/>
      <c r="M28" s="365"/>
    </row>
    <row r="29" spans="2:13">
      <c r="B29" s="359" t="s">
        <v>329</v>
      </c>
      <c r="C29" s="1444" t="s">
        <v>340</v>
      </c>
      <c r="D29" s="389" t="s">
        <v>341</v>
      </c>
      <c r="E29" s="379"/>
      <c r="F29" s="379" t="s">
        <v>332</v>
      </c>
      <c r="G29" s="378">
        <v>1404</v>
      </c>
      <c r="H29" s="359" t="s">
        <v>333</v>
      </c>
      <c r="I29" s="365">
        <v>617</v>
      </c>
      <c r="J29" s="359"/>
      <c r="K29" s="365">
        <v>1</v>
      </c>
      <c r="L29" s="1456">
        <f>G29+I29+K29</f>
        <v>2022</v>
      </c>
      <c r="M29" s="365"/>
    </row>
    <row r="30" spans="2:13" ht="22.8">
      <c r="B30" s="363" t="s">
        <v>342</v>
      </c>
      <c r="C30" s="1451"/>
      <c r="D30" s="390" t="s">
        <v>335</v>
      </c>
      <c r="E30" s="391"/>
      <c r="F30" s="392" t="s">
        <v>336</v>
      </c>
      <c r="G30" s="393"/>
      <c r="H30" s="363" t="s">
        <v>337</v>
      </c>
      <c r="I30" s="365"/>
      <c r="J30" s="363"/>
      <c r="K30" s="364"/>
      <c r="L30" s="1455"/>
      <c r="M30" s="365"/>
    </row>
    <row r="31" spans="2:13">
      <c r="B31" s="359" t="s">
        <v>329</v>
      </c>
      <c r="C31" s="1444" t="s">
        <v>343</v>
      </c>
      <c r="D31" s="389" t="s">
        <v>341</v>
      </c>
      <c r="E31" s="379"/>
      <c r="F31" s="379" t="s">
        <v>332</v>
      </c>
      <c r="G31" s="378">
        <v>1404</v>
      </c>
      <c r="H31" s="359" t="s">
        <v>333</v>
      </c>
      <c r="I31" s="369">
        <v>617</v>
      </c>
      <c r="J31" s="359"/>
      <c r="K31" s="365">
        <v>1</v>
      </c>
      <c r="L31" s="1456">
        <f>G31+I31+K31</f>
        <v>2022</v>
      </c>
      <c r="M31" s="365"/>
    </row>
    <row r="32" spans="2:13" ht="23.4" thickBot="1">
      <c r="B32" s="363" t="s">
        <v>344</v>
      </c>
      <c r="C32" s="1451"/>
      <c r="D32" s="390" t="s">
        <v>335</v>
      </c>
      <c r="E32" s="391"/>
      <c r="F32" s="392" t="s">
        <v>336</v>
      </c>
      <c r="G32" s="393"/>
      <c r="H32" s="363" t="s">
        <v>337</v>
      </c>
      <c r="I32" s="364"/>
      <c r="J32" s="363"/>
      <c r="K32" s="364"/>
      <c r="L32" s="1447"/>
      <c r="M32" s="365"/>
    </row>
    <row r="33" spans="2:13" ht="4.5" customHeight="1" thickBot="1">
      <c r="B33" s="394"/>
      <c r="C33" s="382"/>
      <c r="D33" s="384"/>
      <c r="E33" s="384"/>
      <c r="F33" s="395"/>
      <c r="G33" s="396"/>
      <c r="H33" s="382"/>
      <c r="I33" s="397"/>
      <c r="J33" s="382"/>
      <c r="K33" s="397"/>
      <c r="L33" s="382"/>
      <c r="M33" s="397"/>
    </row>
    <row r="34" spans="2:13">
      <c r="B34" s="359" t="s">
        <v>345</v>
      </c>
      <c r="C34" s="1444" t="s">
        <v>346</v>
      </c>
      <c r="D34" s="1444"/>
      <c r="E34" s="359"/>
      <c r="F34" s="359" t="s">
        <v>347</v>
      </c>
      <c r="G34" s="365"/>
      <c r="H34" s="359" t="s">
        <v>348</v>
      </c>
      <c r="I34" s="365"/>
      <c r="J34" s="359"/>
      <c r="K34" s="365"/>
      <c r="L34" s="1446">
        <f>G34+I34+K34</f>
        <v>0</v>
      </c>
      <c r="M34" s="365"/>
    </row>
    <row r="35" spans="2:13">
      <c r="B35" s="363" t="s">
        <v>349</v>
      </c>
      <c r="C35" s="1451"/>
      <c r="D35" s="1451"/>
      <c r="E35" s="363"/>
      <c r="F35" s="363"/>
      <c r="G35" s="364"/>
      <c r="H35" s="363"/>
      <c r="I35" s="364"/>
      <c r="J35" s="363"/>
      <c r="K35" s="364"/>
      <c r="L35" s="1452"/>
      <c r="M35" s="364"/>
    </row>
    <row r="36" spans="2:13">
      <c r="B36" s="359" t="s">
        <v>350</v>
      </c>
      <c r="C36" s="1444" t="s">
        <v>351</v>
      </c>
      <c r="D36" s="389" t="s">
        <v>352</v>
      </c>
      <c r="E36" s="379"/>
      <c r="F36" s="359" t="s">
        <v>353</v>
      </c>
      <c r="G36" s="378">
        <v>374.5</v>
      </c>
      <c r="H36" s="379" t="s">
        <v>354</v>
      </c>
      <c r="I36" s="378">
        <v>228.43</v>
      </c>
      <c r="J36" s="379"/>
      <c r="K36" s="378">
        <v>1</v>
      </c>
      <c r="L36" s="1446">
        <f>G36+I36+K36</f>
        <v>603.93000000000006</v>
      </c>
      <c r="M36" s="378"/>
    </row>
    <row r="37" spans="2:13">
      <c r="B37" s="398">
        <v>41306</v>
      </c>
      <c r="C37" s="1444"/>
      <c r="D37" s="389" t="s">
        <v>355</v>
      </c>
      <c r="E37" s="379"/>
      <c r="F37" s="359"/>
      <c r="G37" s="378"/>
      <c r="H37" s="379" t="s">
        <v>356</v>
      </c>
      <c r="I37" s="378"/>
      <c r="J37" s="379"/>
      <c r="K37" s="378"/>
      <c r="L37" s="1455"/>
      <c r="M37" s="378"/>
    </row>
    <row r="38" spans="2:13" ht="14.4" thickBot="1">
      <c r="B38" s="380"/>
      <c r="C38" s="1445"/>
      <c r="D38" s="357" t="s">
        <v>357</v>
      </c>
      <c r="E38" s="358"/>
      <c r="F38" s="366"/>
      <c r="G38" s="381"/>
      <c r="H38" s="358" t="s">
        <v>357</v>
      </c>
      <c r="I38" s="381"/>
      <c r="J38" s="358"/>
      <c r="K38" s="381"/>
      <c r="L38" s="1447"/>
      <c r="M38" s="381"/>
    </row>
    <row r="39" spans="2:13" ht="5.25" customHeight="1" thickBot="1">
      <c r="B39" s="382"/>
      <c r="C39" s="382"/>
      <c r="D39" s="382"/>
      <c r="E39" s="382"/>
      <c r="F39" s="382"/>
      <c r="G39" s="383"/>
      <c r="H39" s="384"/>
      <c r="I39" s="383"/>
      <c r="J39" s="384"/>
      <c r="K39" s="383"/>
      <c r="L39" s="382"/>
      <c r="M39" s="383"/>
    </row>
    <row r="40" spans="2:13">
      <c r="B40" s="359" t="s">
        <v>358</v>
      </c>
      <c r="C40" s="1453" t="s">
        <v>359</v>
      </c>
      <c r="D40" s="1453" t="s">
        <v>360</v>
      </c>
      <c r="E40" s="360"/>
      <c r="F40" s="360" t="s">
        <v>361</v>
      </c>
      <c r="G40" s="361">
        <v>450.12</v>
      </c>
      <c r="H40" s="360" t="s">
        <v>362</v>
      </c>
      <c r="I40" s="361">
        <v>232.12</v>
      </c>
      <c r="J40" s="360" t="s">
        <v>363</v>
      </c>
      <c r="K40" s="361">
        <v>174.54</v>
      </c>
      <c r="L40" s="1454">
        <f>K40+I40+G40</f>
        <v>856.78</v>
      </c>
      <c r="M40" s="361"/>
    </row>
    <row r="41" spans="2:13">
      <c r="B41" s="363" t="s">
        <v>364</v>
      </c>
      <c r="C41" s="1451"/>
      <c r="D41" s="1451"/>
      <c r="E41" s="363"/>
      <c r="F41" s="363"/>
      <c r="G41" s="364"/>
      <c r="H41" s="363"/>
      <c r="I41" s="364"/>
      <c r="J41" s="363"/>
      <c r="K41" s="364"/>
      <c r="L41" s="1452"/>
      <c r="M41" s="364"/>
    </row>
    <row r="42" spans="2:13">
      <c r="B42" s="359" t="s">
        <v>365</v>
      </c>
      <c r="C42" s="1444" t="s">
        <v>366</v>
      </c>
      <c r="D42" s="1444" t="s">
        <v>367</v>
      </c>
      <c r="E42" s="359"/>
      <c r="F42" s="359" t="s">
        <v>368</v>
      </c>
      <c r="G42" s="365">
        <v>450.12</v>
      </c>
      <c r="H42" s="359" t="s">
        <v>362</v>
      </c>
      <c r="I42" s="365">
        <v>232.12</v>
      </c>
      <c r="J42" s="359" t="s">
        <v>363</v>
      </c>
      <c r="K42" s="365">
        <v>174.54</v>
      </c>
      <c r="L42" s="1446">
        <f>+G42+I42+K42</f>
        <v>856.78</v>
      </c>
      <c r="M42" s="365"/>
    </row>
    <row r="43" spans="2:13">
      <c r="B43" s="363" t="s">
        <v>369</v>
      </c>
      <c r="C43" s="1451"/>
      <c r="D43" s="1451"/>
      <c r="E43" s="363"/>
      <c r="F43" s="363"/>
      <c r="G43" s="364"/>
      <c r="H43" s="363"/>
      <c r="I43" s="364"/>
      <c r="J43" s="363"/>
      <c r="K43" s="364"/>
      <c r="L43" s="1452"/>
      <c r="M43" s="364"/>
    </row>
    <row r="44" spans="2:13">
      <c r="B44" s="359" t="s">
        <v>365</v>
      </c>
      <c r="C44" s="1444" t="s">
        <v>366</v>
      </c>
      <c r="D44" s="1444" t="s">
        <v>367</v>
      </c>
      <c r="E44" s="359"/>
      <c r="F44" s="359" t="s">
        <v>370</v>
      </c>
      <c r="G44" s="365">
        <v>490.09928100000002</v>
      </c>
      <c r="H44" s="359" t="s">
        <v>362</v>
      </c>
      <c r="I44" s="365">
        <v>230.78</v>
      </c>
      <c r="J44" s="359" t="s">
        <v>363</v>
      </c>
      <c r="K44" s="365">
        <v>174.54</v>
      </c>
      <c r="L44" s="1446">
        <f>+G44+I44+K44</f>
        <v>895.41928099999996</v>
      </c>
      <c r="M44" s="365"/>
    </row>
    <row r="45" spans="2:13">
      <c r="B45" s="363" t="s">
        <v>369</v>
      </c>
      <c r="C45" s="1451"/>
      <c r="D45" s="1451"/>
      <c r="E45" s="363"/>
      <c r="F45" s="363"/>
      <c r="G45" s="364"/>
      <c r="H45" s="363"/>
      <c r="I45" s="364"/>
      <c r="J45" s="363"/>
      <c r="K45" s="364"/>
      <c r="L45" s="1452"/>
      <c r="M45" s="364"/>
    </row>
    <row r="46" spans="2:13">
      <c r="B46" s="359" t="s">
        <v>365</v>
      </c>
      <c r="C46" s="1444" t="s">
        <v>366</v>
      </c>
      <c r="D46" s="1444" t="s">
        <v>367</v>
      </c>
      <c r="E46" s="359"/>
      <c r="F46" s="359" t="s">
        <v>370</v>
      </c>
      <c r="G46" s="365">
        <v>490.09928100000002</v>
      </c>
      <c r="H46" s="359" t="s">
        <v>362</v>
      </c>
      <c r="I46" s="365">
        <v>229.24</v>
      </c>
      <c r="J46" s="359" t="s">
        <v>363</v>
      </c>
      <c r="K46" s="365">
        <v>174.54</v>
      </c>
      <c r="L46" s="1446">
        <f>+G46+I46+K46</f>
        <v>893.87928099999999</v>
      </c>
      <c r="M46" s="365"/>
    </row>
    <row r="47" spans="2:13" ht="14.4" thickBot="1">
      <c r="B47" s="366" t="s">
        <v>371</v>
      </c>
      <c r="C47" s="1445"/>
      <c r="D47" s="1445"/>
      <c r="E47" s="366"/>
      <c r="F47" s="366"/>
      <c r="G47" s="399"/>
      <c r="H47" s="366"/>
      <c r="I47" s="399"/>
      <c r="J47" s="366"/>
      <c r="K47" s="399"/>
      <c r="L47" s="1447"/>
      <c r="M47" s="399"/>
    </row>
    <row r="48" spans="2:13" ht="16.5" customHeight="1">
      <c r="B48" s="359" t="s">
        <v>365</v>
      </c>
      <c r="C48" s="1444"/>
      <c r="D48" s="1444"/>
      <c r="E48" s="359"/>
      <c r="F48" s="359" t="s">
        <v>372</v>
      </c>
      <c r="G48" s="365">
        <v>998</v>
      </c>
      <c r="H48" s="1450" t="s">
        <v>373</v>
      </c>
      <c r="I48" s="365">
        <v>499</v>
      </c>
      <c r="J48" s="359" t="s">
        <v>374</v>
      </c>
      <c r="K48" s="365">
        <v>165</v>
      </c>
      <c r="L48" s="1446">
        <f>+G48+I48+K48</f>
        <v>1662</v>
      </c>
      <c r="M48" s="1448" t="s">
        <v>375</v>
      </c>
    </row>
    <row r="49" spans="2:13" ht="16.5" customHeight="1" thickBot="1">
      <c r="B49" s="362" t="s">
        <v>376</v>
      </c>
      <c r="C49" s="1445"/>
      <c r="D49" s="1445"/>
      <c r="E49" s="366"/>
      <c r="F49" s="366" t="s">
        <v>377</v>
      </c>
      <c r="G49" s="399"/>
      <c r="H49" s="1447"/>
      <c r="I49" s="399"/>
      <c r="J49" s="366"/>
      <c r="K49" s="399"/>
      <c r="L49" s="1447"/>
      <c r="M49" s="1449"/>
    </row>
    <row r="50" spans="2:13">
      <c r="B50" s="359" t="s">
        <v>365</v>
      </c>
      <c r="C50" s="1444"/>
      <c r="D50" s="1444"/>
      <c r="E50" s="359"/>
      <c r="F50" s="359" t="s">
        <v>378</v>
      </c>
      <c r="G50" s="365">
        <v>998</v>
      </c>
      <c r="H50" s="1450" t="s">
        <v>373</v>
      </c>
      <c r="I50" s="365">
        <v>499</v>
      </c>
      <c r="J50" s="359" t="s">
        <v>374</v>
      </c>
      <c r="K50" s="365">
        <v>165</v>
      </c>
      <c r="L50" s="1446">
        <f>+G50+I50+K50</f>
        <v>1662</v>
      </c>
      <c r="M50" s="1448" t="s">
        <v>379</v>
      </c>
    </row>
    <row r="51" spans="2:13" ht="14.4" thickBot="1">
      <c r="B51" s="362" t="s">
        <v>376</v>
      </c>
      <c r="C51" s="1445"/>
      <c r="D51" s="1445"/>
      <c r="E51" s="366"/>
      <c r="F51" s="366" t="s">
        <v>377</v>
      </c>
      <c r="G51" s="399"/>
      <c r="H51" s="1447"/>
      <c r="I51" s="399"/>
      <c r="J51" s="366"/>
      <c r="K51" s="399"/>
      <c r="L51" s="1447"/>
      <c r="M51" s="1449"/>
    </row>
    <row r="52" spans="2:13">
      <c r="B52" s="359" t="s">
        <v>365</v>
      </c>
      <c r="C52" s="1444"/>
      <c r="D52" s="1444"/>
      <c r="E52" s="359"/>
      <c r="F52" s="359" t="s">
        <v>380</v>
      </c>
      <c r="G52" s="365">
        <v>592.22</v>
      </c>
      <c r="H52" s="360" t="s">
        <v>381</v>
      </c>
      <c r="I52" s="365">
        <v>666.25</v>
      </c>
      <c r="J52" s="359" t="s">
        <v>363</v>
      </c>
      <c r="K52" s="365">
        <v>196.03</v>
      </c>
      <c r="L52" s="1446">
        <f>+G52+I52+K52</f>
        <v>1454.5</v>
      </c>
      <c r="M52" s="1448" t="s">
        <v>382</v>
      </c>
    </row>
    <row r="53" spans="2:13" ht="14.4" thickBot="1">
      <c r="B53" s="362" t="s">
        <v>383</v>
      </c>
      <c r="C53" s="1445"/>
      <c r="D53" s="1445"/>
      <c r="E53" s="366"/>
      <c r="F53" s="366" t="s">
        <v>384</v>
      </c>
      <c r="G53" s="399"/>
      <c r="H53" s="366"/>
      <c r="I53" s="399"/>
      <c r="J53" s="366"/>
      <c r="K53" s="399"/>
      <c r="L53" s="1447"/>
      <c r="M53" s="1449"/>
    </row>
    <row r="54" spans="2:13">
      <c r="B54" s="359" t="s">
        <v>365</v>
      </c>
      <c r="C54" s="1444"/>
      <c r="D54" s="1444"/>
      <c r="E54" s="359"/>
      <c r="F54" s="359" t="s">
        <v>385</v>
      </c>
      <c r="G54" s="365">
        <v>592.22</v>
      </c>
      <c r="H54" s="360" t="s">
        <v>381</v>
      </c>
      <c r="I54" s="365">
        <v>666.25</v>
      </c>
      <c r="J54" s="359" t="s">
        <v>363</v>
      </c>
      <c r="K54" s="365">
        <v>196.03</v>
      </c>
      <c r="L54" s="1446">
        <f>+G54+I54+K54</f>
        <v>1454.5</v>
      </c>
      <c r="M54" s="1448" t="s">
        <v>386</v>
      </c>
    </row>
    <row r="55" spans="2:13" ht="14.4" thickBot="1">
      <c r="B55" s="362" t="s">
        <v>383</v>
      </c>
      <c r="C55" s="1445"/>
      <c r="D55" s="1445"/>
      <c r="E55" s="366"/>
      <c r="F55" s="366" t="s">
        <v>384</v>
      </c>
      <c r="G55" s="399"/>
      <c r="H55" s="366"/>
      <c r="I55" s="399"/>
      <c r="J55" s="366"/>
      <c r="K55" s="399"/>
      <c r="L55" s="1447"/>
      <c r="M55" s="1449"/>
    </row>
  </sheetData>
  <sheetProtection algorithmName="SHA-512" hashValue="TzG/bpq7t0a6lFmlMyTSFlFRWLpAfc/H+ysvXRk+QX0j+YrBIMjhgtT9r0+V1mperG4e0ksw1BvH6XR+qJDP0w==" saltValue="AlNW+pJqDidMut7qf4vxew==" spinCount="100000" sheet="1" objects="1" scenarios="1"/>
  <mergeCells count="63">
    <mergeCell ref="F3:G3"/>
    <mergeCell ref="C7:C8"/>
    <mergeCell ref="D7:D8"/>
    <mergeCell ref="L7:L8"/>
    <mergeCell ref="C9:C10"/>
    <mergeCell ref="D9:D10"/>
    <mergeCell ref="L9:L10"/>
    <mergeCell ref="C11:C12"/>
    <mergeCell ref="D11:D12"/>
    <mergeCell ref="L11:L12"/>
    <mergeCell ref="C13:C14"/>
    <mergeCell ref="D13:D14"/>
    <mergeCell ref="L13:L14"/>
    <mergeCell ref="M13:M16"/>
    <mergeCell ref="C15:C16"/>
    <mergeCell ref="D15:D16"/>
    <mergeCell ref="L15:L16"/>
    <mergeCell ref="C18:C20"/>
    <mergeCell ref="D18:D20"/>
    <mergeCell ref="L18:L20"/>
    <mergeCell ref="C36:C38"/>
    <mergeCell ref="L36:L38"/>
    <mergeCell ref="C25:C26"/>
    <mergeCell ref="L25:L26"/>
    <mergeCell ref="C27:C28"/>
    <mergeCell ref="L27:L28"/>
    <mergeCell ref="C29:C30"/>
    <mergeCell ref="L29:L30"/>
    <mergeCell ref="C31:C32"/>
    <mergeCell ref="L31:L32"/>
    <mergeCell ref="C34:C35"/>
    <mergeCell ref="D34:D35"/>
    <mergeCell ref="L34:L35"/>
    <mergeCell ref="C40:C41"/>
    <mergeCell ref="D40:D41"/>
    <mergeCell ref="L40:L41"/>
    <mergeCell ref="C42:C43"/>
    <mergeCell ref="D42:D43"/>
    <mergeCell ref="L42:L43"/>
    <mergeCell ref="C44:C45"/>
    <mergeCell ref="D44:D45"/>
    <mergeCell ref="L44:L45"/>
    <mergeCell ref="C46:C47"/>
    <mergeCell ref="D46:D47"/>
    <mergeCell ref="L46:L47"/>
    <mergeCell ref="C50:C51"/>
    <mergeCell ref="D50:D51"/>
    <mergeCell ref="H50:H51"/>
    <mergeCell ref="L50:L51"/>
    <mergeCell ref="M50:M51"/>
    <mergeCell ref="C48:C49"/>
    <mergeCell ref="D48:D49"/>
    <mergeCell ref="H48:H49"/>
    <mergeCell ref="L48:L49"/>
    <mergeCell ref="M48:M49"/>
    <mergeCell ref="C52:C53"/>
    <mergeCell ref="D52:D53"/>
    <mergeCell ref="L52:L53"/>
    <mergeCell ref="M52:M53"/>
    <mergeCell ref="C54:C55"/>
    <mergeCell ref="D54:D55"/>
    <mergeCell ref="L54:L55"/>
    <mergeCell ref="M54:M55"/>
  </mergeCells>
  <conditionalFormatting sqref="L7:L16">
    <cfRule type="cellIs" dxfId="15" priority="11" stopIfTrue="1" operator="between">
      <formula>0</formula>
      <formula>2500</formula>
    </cfRule>
    <cfRule type="cellIs" dxfId="14" priority="12" stopIfTrue="1" operator="greaterThan">
      <formula>2500.01</formula>
    </cfRule>
  </conditionalFormatting>
  <conditionalFormatting sqref="L18:L49">
    <cfRule type="cellIs" dxfId="13" priority="9" stopIfTrue="1" operator="between">
      <formula>0</formula>
      <formula>2500</formula>
    </cfRule>
    <cfRule type="cellIs" dxfId="12" priority="10" stopIfTrue="1" operator="greaterThan">
      <formula>2500.01</formula>
    </cfRule>
  </conditionalFormatting>
  <conditionalFormatting sqref="L46:L47">
    <cfRule type="cellIs" dxfId="11" priority="7" stopIfTrue="1" operator="between">
      <formula>0</formula>
      <formula>2500</formula>
    </cfRule>
    <cfRule type="cellIs" dxfId="10" priority="8" stopIfTrue="1" operator="greaterThan">
      <formula>2500.01</formula>
    </cfRule>
  </conditionalFormatting>
  <conditionalFormatting sqref="L50:L55">
    <cfRule type="cellIs" dxfId="9" priority="1" stopIfTrue="1" operator="between">
      <formula>0</formula>
      <formula>2500</formula>
    </cfRule>
    <cfRule type="cellIs" dxfId="8" priority="2" stopIfTrue="1" operator="greaterThan">
      <formula>2500.01</formula>
    </cfRule>
  </conditionalFormatting>
  <hyperlinks>
    <hyperlink ref="A1" location="Contents!A1" display="Return" xr:uid="{D85D9F17-2F36-4669-B899-69FE999F5F03}"/>
  </hyperlinks>
  <pageMargins left="0.25" right="0.25" top="0.75" bottom="0.75" header="0.3" footer="0.3"/>
  <pageSetup scale="24" orientation="landscape" horizontalDpi="4294967293" vertic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EE6D9-559B-41D7-91FC-6F925104AAA3}">
  <sheetPr codeName="Sheet36">
    <tabColor rgb="FF06FAEE"/>
  </sheetPr>
  <dimension ref="A1:J32"/>
  <sheetViews>
    <sheetView workbookViewId="0">
      <selection activeCell="C6" sqref="C6"/>
    </sheetView>
  </sheetViews>
  <sheetFormatPr defaultRowHeight="14.4"/>
  <cols>
    <col min="2" max="2" width="21.88671875" customWidth="1"/>
    <col min="3" max="3" width="27.44140625" customWidth="1"/>
    <col min="4" max="4" width="19.88671875" customWidth="1"/>
    <col min="5" max="5" width="10.109375" customWidth="1"/>
    <col min="6" max="6" width="3.5546875" customWidth="1"/>
    <col min="7" max="7" width="20.44140625" customWidth="1"/>
    <col min="8" max="8" width="24.21875" customWidth="1"/>
    <col min="9" max="9" width="28.5546875" customWidth="1"/>
    <col min="10" max="10" width="11.21875" customWidth="1"/>
  </cols>
  <sheetData>
    <row r="1" spans="1:10">
      <c r="A1" s="1" t="s">
        <v>0</v>
      </c>
      <c r="B1" s="1793" t="s">
        <v>2353</v>
      </c>
      <c r="C1" s="1794"/>
      <c r="D1" s="1794"/>
      <c r="E1" s="1794"/>
      <c r="F1" s="1021"/>
      <c r="G1" s="1021"/>
      <c r="H1" s="1021"/>
      <c r="I1" s="1021"/>
      <c r="J1" s="1021"/>
    </row>
    <row r="2" spans="1:10" ht="15" thickBot="1"/>
    <row r="3" spans="1:10">
      <c r="B3" s="1000" t="s">
        <v>34</v>
      </c>
      <c r="C3" s="1001" t="s">
        <v>1799</v>
      </c>
    </row>
    <row r="4" spans="1:10">
      <c r="B4" s="14" t="s">
        <v>1762</v>
      </c>
      <c r="C4" s="12" t="s">
        <v>1800</v>
      </c>
    </row>
    <row r="5" spans="1:10">
      <c r="B5" s="14" t="s">
        <v>1761</v>
      </c>
      <c r="C5" s="12" t="s">
        <v>1800</v>
      </c>
    </row>
    <row r="6" spans="1:10">
      <c r="B6" s="14" t="s">
        <v>1760</v>
      </c>
      <c r="C6" s="12" t="s">
        <v>2958</v>
      </c>
    </row>
    <row r="7" spans="1:10">
      <c r="B7" s="14" t="s">
        <v>1678</v>
      </c>
      <c r="C7" s="12" t="s">
        <v>2863</v>
      </c>
    </row>
    <row r="8" spans="1:10">
      <c r="A8" s="1"/>
      <c r="B8" s="14" t="s">
        <v>1764</v>
      </c>
      <c r="C8" s="12" t="s">
        <v>1801</v>
      </c>
    </row>
    <row r="9" spans="1:10" ht="15" thickBot="1">
      <c r="B9" s="54" t="s">
        <v>1763</v>
      </c>
      <c r="C9" s="9" t="s">
        <v>1801</v>
      </c>
    </row>
    <row r="11" spans="1:10" ht="15" thickBot="1"/>
    <row r="12" spans="1:10" ht="15" thickBot="1">
      <c r="B12" s="1003" t="s">
        <v>1802</v>
      </c>
      <c r="C12" s="1792" t="s">
        <v>3050</v>
      </c>
      <c r="D12" s="1790"/>
      <c r="E12" s="1790"/>
      <c r="G12" s="1795" t="s">
        <v>229</v>
      </c>
      <c r="H12" s="1796"/>
      <c r="I12" s="1796"/>
      <c r="J12" s="1797"/>
    </row>
    <row r="13" spans="1:10">
      <c r="B13" s="1005" t="s">
        <v>5</v>
      </c>
      <c r="C13" s="1006" t="s">
        <v>34</v>
      </c>
      <c r="D13" s="1006" t="s">
        <v>250</v>
      </c>
      <c r="E13" s="1008" t="s">
        <v>249</v>
      </c>
      <c r="G13" s="1005" t="s">
        <v>5</v>
      </c>
      <c r="H13" s="1006" t="s">
        <v>34</v>
      </c>
      <c r="I13" s="1006" t="s">
        <v>250</v>
      </c>
      <c r="J13" s="1008" t="s">
        <v>249</v>
      </c>
    </row>
    <row r="14" spans="1:10">
      <c r="B14" s="14" t="s">
        <v>3051</v>
      </c>
      <c r="C14" s="10" t="s">
        <v>1809</v>
      </c>
      <c r="D14" s="10" t="s">
        <v>241</v>
      </c>
      <c r="E14" s="1252">
        <v>775</v>
      </c>
      <c r="G14" s="14" t="s">
        <v>3052</v>
      </c>
      <c r="H14" s="10" t="s">
        <v>3053</v>
      </c>
      <c r="I14" s="10"/>
      <c r="J14" s="1252">
        <v>450</v>
      </c>
    </row>
    <row r="15" spans="1:10">
      <c r="B15" s="14" t="s">
        <v>3054</v>
      </c>
      <c r="C15" s="10" t="s">
        <v>3055</v>
      </c>
      <c r="D15" s="10" t="s">
        <v>241</v>
      </c>
      <c r="E15" s="1252">
        <v>3200</v>
      </c>
      <c r="G15" s="14" t="s">
        <v>3056</v>
      </c>
      <c r="H15" s="10" t="s">
        <v>3057</v>
      </c>
      <c r="I15" s="10"/>
      <c r="J15" s="1252">
        <v>175</v>
      </c>
    </row>
    <row r="16" spans="1:10">
      <c r="B16" s="14" t="s">
        <v>3058</v>
      </c>
      <c r="C16" s="10" t="s">
        <v>3059</v>
      </c>
      <c r="D16" s="10" t="s">
        <v>241</v>
      </c>
      <c r="E16" s="1252">
        <v>350</v>
      </c>
      <c r="G16" s="14" t="s">
        <v>3060</v>
      </c>
      <c r="H16" s="10" t="s">
        <v>3061</v>
      </c>
      <c r="I16" s="10"/>
      <c r="J16" s="1252">
        <v>200</v>
      </c>
    </row>
    <row r="17" spans="2:10">
      <c r="B17" s="14" t="s">
        <v>3062</v>
      </c>
      <c r="C17" s="10" t="s">
        <v>3063</v>
      </c>
      <c r="D17" s="10" t="s">
        <v>241</v>
      </c>
      <c r="E17" s="1252">
        <v>750</v>
      </c>
      <c r="G17" s="14"/>
      <c r="H17" s="10"/>
      <c r="I17" s="10"/>
      <c r="J17" s="1252"/>
    </row>
    <row r="18" spans="2:10" ht="15" thickBot="1">
      <c r="B18" s="1015"/>
      <c r="C18" s="13"/>
      <c r="D18" s="13"/>
      <c r="E18" s="1016"/>
      <c r="G18" s="14"/>
      <c r="H18" s="10"/>
      <c r="I18" s="10"/>
      <c r="J18" s="1252"/>
    </row>
    <row r="19" spans="2:10" ht="15" thickBot="1">
      <c r="B19" s="312"/>
      <c r="C19" s="311" t="s">
        <v>463</v>
      </c>
      <c r="D19" s="311" t="s">
        <v>1777</v>
      </c>
      <c r="E19" s="1017">
        <v>5075</v>
      </c>
      <c r="G19" s="14"/>
      <c r="H19" s="10"/>
      <c r="I19" s="10"/>
      <c r="J19" s="1252"/>
    </row>
    <row r="20" spans="2:10">
      <c r="G20" s="14"/>
      <c r="H20" s="10"/>
      <c r="I20" s="10"/>
      <c r="J20" s="1252"/>
    </row>
    <row r="21" spans="2:10" ht="15" thickBot="1">
      <c r="G21" s="54"/>
      <c r="H21" s="8"/>
      <c r="I21" s="8"/>
      <c r="J21" s="1256"/>
    </row>
    <row r="22" spans="2:10" ht="15" thickBot="1">
      <c r="B22" s="1002" t="s">
        <v>1803</v>
      </c>
      <c r="C22" s="1792" t="s">
        <v>3050</v>
      </c>
      <c r="D22" s="1790"/>
      <c r="E22" s="1791"/>
    </row>
    <row r="23" spans="2:10" ht="15" thickBot="1">
      <c r="B23" s="1005" t="s">
        <v>5</v>
      </c>
      <c r="C23" s="1011" t="s">
        <v>34</v>
      </c>
      <c r="D23" s="1011" t="s">
        <v>250</v>
      </c>
      <c r="E23" s="1013" t="s">
        <v>249</v>
      </c>
    </row>
    <row r="24" spans="2:10" ht="15" thickBot="1">
      <c r="B24" s="1009" t="s">
        <v>3064</v>
      </c>
      <c r="C24" s="988" t="s">
        <v>3065</v>
      </c>
      <c r="D24" s="10" t="s">
        <v>3066</v>
      </c>
      <c r="E24" s="1253">
        <v>474</v>
      </c>
      <c r="G24" s="1003" t="s">
        <v>3077</v>
      </c>
      <c r="H24" s="1792" t="s">
        <v>3050</v>
      </c>
      <c r="I24" s="1790"/>
      <c r="J24" s="1790"/>
    </row>
    <row r="25" spans="2:10">
      <c r="B25" s="1018" t="s">
        <v>3067</v>
      </c>
      <c r="C25" s="1019" t="s">
        <v>3068</v>
      </c>
      <c r="D25" s="13"/>
      <c r="E25" s="1254">
        <v>150</v>
      </c>
      <c r="G25" s="1005" t="s">
        <v>5</v>
      </c>
      <c r="H25" s="1006" t="s">
        <v>34</v>
      </c>
      <c r="I25" s="1006" t="s">
        <v>250</v>
      </c>
      <c r="J25" s="1008" t="s">
        <v>249</v>
      </c>
    </row>
    <row r="26" spans="2:10">
      <c r="B26" s="1018" t="s">
        <v>3069</v>
      </c>
      <c r="C26" s="1019" t="s">
        <v>1825</v>
      </c>
      <c r="D26" s="10" t="s">
        <v>241</v>
      </c>
      <c r="E26" s="1254">
        <v>280</v>
      </c>
      <c r="G26" s="14" t="s">
        <v>3080</v>
      </c>
      <c r="H26" s="10" t="s">
        <v>3079</v>
      </c>
      <c r="I26" s="10" t="s">
        <v>3078</v>
      </c>
      <c r="J26" s="1252"/>
    </row>
    <row r="27" spans="2:10">
      <c r="B27" s="1018" t="s">
        <v>3070</v>
      </c>
      <c r="C27" s="1019" t="s">
        <v>1830</v>
      </c>
      <c r="D27" s="13" t="s">
        <v>3066</v>
      </c>
      <c r="E27" s="1254">
        <v>1000</v>
      </c>
      <c r="G27" s="14"/>
      <c r="H27" s="10"/>
      <c r="I27" s="10"/>
      <c r="J27" s="1252"/>
    </row>
    <row r="28" spans="2:10">
      <c r="B28" s="1018" t="s">
        <v>3071</v>
      </c>
      <c r="C28" s="1019" t="s">
        <v>1829</v>
      </c>
      <c r="D28" s="13" t="s">
        <v>3066</v>
      </c>
      <c r="E28" s="1254">
        <v>553.72</v>
      </c>
      <c r="G28" s="14"/>
      <c r="H28" s="10"/>
      <c r="I28" s="10"/>
      <c r="J28" s="1252"/>
    </row>
    <row r="29" spans="2:10">
      <c r="B29" s="1018" t="s">
        <v>3072</v>
      </c>
      <c r="C29" s="1019" t="s">
        <v>1828</v>
      </c>
      <c r="D29" s="13" t="s">
        <v>3066</v>
      </c>
      <c r="E29" s="1254">
        <v>681</v>
      </c>
      <c r="G29" s="14"/>
      <c r="H29" s="10"/>
      <c r="I29" s="10"/>
      <c r="J29" s="1252"/>
    </row>
    <row r="30" spans="2:10" ht="15" thickBot="1">
      <c r="B30" s="1018" t="s">
        <v>3073</v>
      </c>
      <c r="C30" s="1019" t="s">
        <v>3074</v>
      </c>
      <c r="D30" s="13" t="s">
        <v>3066</v>
      </c>
      <c r="E30" s="1254">
        <v>384.77</v>
      </c>
      <c r="G30" s="1015"/>
      <c r="H30" s="13"/>
      <c r="I30" s="13"/>
      <c r="J30" s="1016"/>
    </row>
    <row r="31" spans="2:10" ht="15" thickBot="1">
      <c r="B31" s="1257" t="s">
        <v>3075</v>
      </c>
      <c r="C31" s="1258" t="s">
        <v>3076</v>
      </c>
      <c r="D31" s="1079" t="s">
        <v>3066</v>
      </c>
      <c r="E31" s="1259">
        <v>384.77</v>
      </c>
      <c r="G31" s="312"/>
      <c r="H31" s="311" t="s">
        <v>463</v>
      </c>
      <c r="I31" s="311" t="s">
        <v>1777</v>
      </c>
      <c r="J31" s="1017"/>
    </row>
    <row r="32" spans="2:10" ht="15" thickBot="1">
      <c r="B32" s="312"/>
      <c r="C32" s="311" t="s">
        <v>463</v>
      </c>
      <c r="D32" s="311" t="s">
        <v>1773</v>
      </c>
      <c r="E32" s="1255">
        <v>3523.4900000000002</v>
      </c>
    </row>
  </sheetData>
  <sheetProtection algorithmName="SHA-512" hashValue="dgAtAEpQHkbR7B+ZkcJPUgKJZFEVT9XXOM2HRr4TCC9xO69cTwyx80V6so6E3/bf5H2x0sQNLT2/Vb5+ep2EeA==" saltValue="VmmmWysQd/EIdsN0352tpg==" spinCount="100000" sheet="1" objects="1" scenarios="1"/>
  <mergeCells count="5">
    <mergeCell ref="H24:J24"/>
    <mergeCell ref="B1:E1"/>
    <mergeCell ref="C12:E12"/>
    <mergeCell ref="G12:J12"/>
    <mergeCell ref="C22:E22"/>
  </mergeCells>
  <hyperlinks>
    <hyperlink ref="A1" location="Contents!A1" display="Return" xr:uid="{B74CDFBE-1F94-4818-A295-ADDC0F1BF250}"/>
    <hyperlink ref="C12" r:id="rId1" xr:uid="{9B22D030-AA39-4A2E-917A-0428508BEE99}"/>
    <hyperlink ref="C22" r:id="rId2" xr:uid="{E5EBFAEE-9396-4F77-B29F-81518C9F24AE}"/>
    <hyperlink ref="H24" r:id="rId3" xr:uid="{C6E9DA27-D43B-4B03-802E-FEABF7226C7D}"/>
  </hyperlinks>
  <pageMargins left="0.7" right="0.7" top="0.75" bottom="0.75" header="0.3" footer="0.3"/>
  <pageSetup orientation="portrait" horizontalDpi="360" verticalDpi="360"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09D7D-2933-46EF-9882-6B4257F88BC8}">
  <sheetPr>
    <tabColor rgb="FF06FAEE"/>
  </sheetPr>
  <dimension ref="A1:E29"/>
  <sheetViews>
    <sheetView workbookViewId="0"/>
  </sheetViews>
  <sheetFormatPr defaultRowHeight="14.4"/>
  <cols>
    <col min="2" max="2" width="21.88671875" customWidth="1"/>
    <col min="3" max="3" width="27.44140625" customWidth="1"/>
    <col min="4" max="4" width="19.88671875" customWidth="1"/>
  </cols>
  <sheetData>
    <row r="1" spans="1:5">
      <c r="A1" s="1" t="s">
        <v>0</v>
      </c>
      <c r="B1" s="1798" t="s">
        <v>3088</v>
      </c>
      <c r="C1" s="1799"/>
      <c r="D1" s="1799"/>
      <c r="E1" s="1799"/>
    </row>
    <row r="2" spans="1:5" ht="15" thickBot="1"/>
    <row r="3" spans="1:5">
      <c r="B3" s="1000" t="s">
        <v>34</v>
      </c>
      <c r="C3" s="1001" t="s">
        <v>1799</v>
      </c>
    </row>
    <row r="4" spans="1:5">
      <c r="B4" s="14" t="s">
        <v>1762</v>
      </c>
      <c r="C4" s="12" t="s">
        <v>1800</v>
      </c>
    </row>
    <row r="5" spans="1:5">
      <c r="B5" s="14" t="s">
        <v>1761</v>
      </c>
      <c r="C5" s="12" t="s">
        <v>1800</v>
      </c>
    </row>
    <row r="6" spans="1:5">
      <c r="B6" s="14" t="s">
        <v>1760</v>
      </c>
      <c r="C6" s="12" t="s">
        <v>2958</v>
      </c>
    </row>
    <row r="7" spans="1:5">
      <c r="B7" s="14" t="s">
        <v>1678</v>
      </c>
      <c r="C7" s="12" t="s">
        <v>925</v>
      </c>
    </row>
    <row r="8" spans="1:5">
      <c r="A8" s="1"/>
      <c r="B8" s="14" t="s">
        <v>1764</v>
      </c>
      <c r="C8" s="12" t="s">
        <v>1801</v>
      </c>
    </row>
    <row r="9" spans="1:5" ht="15" thickBot="1">
      <c r="B9" s="54" t="s">
        <v>1763</v>
      </c>
      <c r="C9" s="9" t="s">
        <v>2957</v>
      </c>
    </row>
    <row r="11" spans="1:5" ht="15" thickBot="1"/>
    <row r="12" spans="1:5" ht="15" thickBot="1">
      <c r="B12" s="1003" t="s">
        <v>1802</v>
      </c>
      <c r="C12" s="1790" t="s">
        <v>3095</v>
      </c>
      <c r="D12" s="1790"/>
      <c r="E12" s="1790"/>
    </row>
    <row r="13" spans="1:5">
      <c r="B13" s="1005" t="s">
        <v>5</v>
      </c>
      <c r="C13" s="1006" t="s">
        <v>34</v>
      </c>
      <c r="D13" s="1006" t="s">
        <v>250</v>
      </c>
      <c r="E13" s="1008" t="s">
        <v>249</v>
      </c>
    </row>
    <row r="14" spans="1:5">
      <c r="B14" s="14"/>
      <c r="C14" s="10" t="s">
        <v>3092</v>
      </c>
      <c r="D14" s="10" t="s">
        <v>3093</v>
      </c>
      <c r="E14" s="1004"/>
    </row>
    <row r="15" spans="1:5">
      <c r="B15" s="14"/>
      <c r="C15" s="10" t="s">
        <v>1811</v>
      </c>
      <c r="D15" s="10" t="s">
        <v>3090</v>
      </c>
      <c r="E15" s="1004"/>
    </row>
    <row r="16" spans="1:5">
      <c r="B16" s="14"/>
      <c r="C16" s="10" t="s">
        <v>3089</v>
      </c>
      <c r="D16" s="10" t="s">
        <v>3091</v>
      </c>
      <c r="E16" s="1004"/>
    </row>
    <row r="17" spans="2:5">
      <c r="B17" s="14"/>
      <c r="C17" s="10" t="s">
        <v>1831</v>
      </c>
      <c r="D17" s="10" t="s">
        <v>241</v>
      </c>
      <c r="E17" s="1004"/>
    </row>
    <row r="18" spans="2:5" ht="15" thickBot="1">
      <c r="B18" s="1015"/>
      <c r="C18" s="13"/>
      <c r="D18" s="13"/>
      <c r="E18" s="1016"/>
    </row>
    <row r="19" spans="2:5" ht="15" thickBot="1">
      <c r="B19" s="312"/>
      <c r="C19" s="311" t="s">
        <v>463</v>
      </c>
      <c r="D19" s="311" t="s">
        <v>1777</v>
      </c>
      <c r="E19" s="1017"/>
    </row>
    <row r="20" spans="2:5" ht="15" thickBot="1">
      <c r="B20" s="4"/>
      <c r="C20" s="4"/>
      <c r="D20" s="4"/>
      <c r="E20" s="1225"/>
    </row>
    <row r="21" spans="2:5" ht="15" thickBot="1">
      <c r="B21" s="1002" t="s">
        <v>3086</v>
      </c>
      <c r="C21" s="1790"/>
      <c r="D21" s="1790"/>
      <c r="E21" s="1791"/>
    </row>
    <row r="22" spans="2:5">
      <c r="B22" s="1005" t="s">
        <v>5</v>
      </c>
      <c r="C22" s="1011" t="s">
        <v>34</v>
      </c>
      <c r="D22" s="1011" t="s">
        <v>250</v>
      </c>
      <c r="E22" s="1013" t="s">
        <v>249</v>
      </c>
    </row>
    <row r="23" spans="2:5">
      <c r="B23" s="1009" t="s">
        <v>258</v>
      </c>
      <c r="C23" s="988" t="s">
        <v>3087</v>
      </c>
      <c r="D23" s="10" t="s">
        <v>3372</v>
      </c>
      <c r="E23" s="1010"/>
    </row>
    <row r="24" spans="2:5" ht="15" thickBot="1"/>
    <row r="25" spans="2:5">
      <c r="B25" s="1219" t="s">
        <v>1803</v>
      </c>
      <c r="C25" s="1788" t="s">
        <v>3095</v>
      </c>
      <c r="D25" s="1788"/>
      <c r="E25" s="1789"/>
    </row>
    <row r="26" spans="2:5">
      <c r="B26" s="1220" t="s">
        <v>5</v>
      </c>
      <c r="C26" s="1218" t="s">
        <v>34</v>
      </c>
      <c r="D26" s="1218" t="s">
        <v>250</v>
      </c>
      <c r="E26" s="1221" t="s">
        <v>249</v>
      </c>
    </row>
    <row r="27" spans="2:5">
      <c r="B27" s="1009" t="s">
        <v>3371</v>
      </c>
      <c r="C27" s="988" t="s">
        <v>3094</v>
      </c>
      <c r="D27" s="10" t="s">
        <v>241</v>
      </c>
      <c r="E27" s="1010"/>
    </row>
    <row r="28" spans="2:5">
      <c r="B28" s="1009" t="s">
        <v>3373</v>
      </c>
      <c r="C28" s="988"/>
      <c r="D28" s="10"/>
      <c r="E28" s="1010"/>
    </row>
    <row r="29" spans="2:5" ht="15" thickBot="1">
      <c r="B29" s="54" t="s">
        <v>3374</v>
      </c>
      <c r="C29" s="8"/>
      <c r="D29" s="8" t="s">
        <v>3375</v>
      </c>
      <c r="E29" s="334"/>
    </row>
  </sheetData>
  <sheetProtection algorithmName="SHA-512" hashValue="awUNAShvO2930W13zMF+FVIHO14X66kveT7SmV+uQTTnpuDFeL4ZpRW6LTz4IFIBw6flxYn2HnRGM3WjeQgWmQ==" saltValue="NumNLSPdwUyf5cfRIms+vA==" spinCount="100000" sheet="1" objects="1" scenarios="1"/>
  <mergeCells count="4">
    <mergeCell ref="B1:E1"/>
    <mergeCell ref="C12:E12"/>
    <mergeCell ref="C25:E25"/>
    <mergeCell ref="C21:E21"/>
  </mergeCells>
  <hyperlinks>
    <hyperlink ref="A1" location="Contents!A1" display="Return" xr:uid="{ACA6A9ED-6237-490C-8A88-56BF6C911042}"/>
  </hyperlinks>
  <pageMargins left="0.7" right="0.7" top="0.75" bottom="0.75" header="0.3" footer="0.3"/>
  <pageSetup orientation="portrait" horizontalDpi="360" verticalDpi="36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D39A-1046-4B16-9031-53F09C258A45}">
  <sheetPr codeName="Sheet37">
    <tabColor rgb="FF06FAEE"/>
  </sheetPr>
  <dimension ref="A1:G31"/>
  <sheetViews>
    <sheetView workbookViewId="0"/>
  </sheetViews>
  <sheetFormatPr defaultRowHeight="14.4"/>
  <cols>
    <col min="2" max="2" width="21.88671875" customWidth="1"/>
    <col min="3" max="3" width="26.5546875" bestFit="1" customWidth="1"/>
    <col min="4" max="5" width="26.44140625" customWidth="1"/>
    <col min="6" max="6" width="11.88671875" customWidth="1"/>
  </cols>
  <sheetData>
    <row r="1" spans="1:7" ht="15" thickBot="1">
      <c r="A1" s="1" t="s">
        <v>0</v>
      </c>
      <c r="B1" s="1786" t="s">
        <v>1808</v>
      </c>
      <c r="C1" s="1787"/>
      <c r="D1" s="1787"/>
      <c r="E1" s="1787"/>
      <c r="F1" s="1787"/>
      <c r="G1" s="1800"/>
    </row>
    <row r="2" spans="1:7" ht="15" thickBot="1"/>
    <row r="3" spans="1:7">
      <c r="B3" s="1000" t="s">
        <v>34</v>
      </c>
      <c r="C3" s="1001"/>
    </row>
    <row r="4" spans="1:7">
      <c r="B4" s="14" t="s">
        <v>1762</v>
      </c>
      <c r="C4" s="12" t="s">
        <v>919</v>
      </c>
    </row>
    <row r="5" spans="1:7">
      <c r="B5" s="14" t="s">
        <v>1761</v>
      </c>
      <c r="C5" s="12" t="s">
        <v>1800</v>
      </c>
    </row>
    <row r="6" spans="1:7">
      <c r="B6" s="14" t="s">
        <v>1760</v>
      </c>
      <c r="C6" s="12" t="s">
        <v>26</v>
      </c>
    </row>
    <row r="7" spans="1:7">
      <c r="B7" s="14" t="s">
        <v>1678</v>
      </c>
      <c r="C7" s="12" t="s">
        <v>925</v>
      </c>
    </row>
    <row r="8" spans="1:7">
      <c r="A8" s="1"/>
      <c r="B8" s="14" t="s">
        <v>1764</v>
      </c>
      <c r="C8" s="12" t="s">
        <v>1801</v>
      </c>
    </row>
    <row r="9" spans="1:7" ht="15" thickBot="1">
      <c r="B9" s="54" t="s">
        <v>1763</v>
      </c>
      <c r="C9" s="9" t="s">
        <v>1801</v>
      </c>
    </row>
    <row r="11" spans="1:7" ht="15" thickBot="1"/>
    <row r="12" spans="1:7" ht="15" thickBot="1">
      <c r="B12" s="1003" t="s">
        <v>2959</v>
      </c>
      <c r="C12" s="1790"/>
      <c r="D12" s="1790"/>
      <c r="E12" s="1790"/>
      <c r="F12" s="1790"/>
    </row>
    <row r="13" spans="1:7">
      <c r="B13" s="1005" t="s">
        <v>5</v>
      </c>
      <c r="C13" s="1006" t="s">
        <v>34</v>
      </c>
      <c r="D13" s="1006" t="s">
        <v>36</v>
      </c>
      <c r="E13" s="1006" t="s">
        <v>250</v>
      </c>
      <c r="F13" s="1008" t="s">
        <v>249</v>
      </c>
    </row>
    <row r="14" spans="1:7">
      <c r="B14" s="14" t="s">
        <v>3020</v>
      </c>
      <c r="C14" s="10" t="s">
        <v>1809</v>
      </c>
      <c r="D14" s="1801" t="s">
        <v>3021</v>
      </c>
      <c r="E14" s="1801" t="s">
        <v>3022</v>
      </c>
      <c r="F14" s="1004" t="s">
        <v>3023</v>
      </c>
    </row>
    <row r="15" spans="1:7">
      <c r="B15" s="14"/>
      <c r="C15" s="10" t="s">
        <v>1810</v>
      </c>
      <c r="D15" s="1802"/>
      <c r="E15" s="1802"/>
      <c r="F15" s="1004"/>
    </row>
    <row r="16" spans="1:7">
      <c r="B16" s="14"/>
      <c r="C16" s="10"/>
      <c r="D16" s="1803"/>
      <c r="E16" s="1803"/>
      <c r="F16" s="1004"/>
    </row>
    <row r="17" spans="2:6">
      <c r="B17" s="1015"/>
      <c r="C17" s="10"/>
      <c r="D17" s="1237"/>
      <c r="E17" s="1238"/>
      <c r="F17" s="1016"/>
    </row>
    <row r="18" spans="2:6">
      <c r="B18" s="1015" t="s">
        <v>3039</v>
      </c>
      <c r="C18" s="13" t="s">
        <v>2961</v>
      </c>
      <c r="D18" s="13" t="s">
        <v>3042</v>
      </c>
      <c r="E18" s="1239" t="s">
        <v>3041</v>
      </c>
      <c r="F18" s="1804" t="s">
        <v>3040</v>
      </c>
    </row>
    <row r="19" spans="2:6" ht="15" thickBot="1">
      <c r="B19" s="1015" t="s">
        <v>3039</v>
      </c>
      <c r="C19" s="13" t="s">
        <v>2960</v>
      </c>
      <c r="D19" s="13" t="s">
        <v>3038</v>
      </c>
      <c r="E19" s="1239" t="s">
        <v>3043</v>
      </c>
      <c r="F19" s="1805"/>
    </row>
    <row r="20" spans="2:6" ht="15" thickBot="1">
      <c r="B20" s="312"/>
      <c r="C20" s="311" t="s">
        <v>463</v>
      </c>
      <c r="D20" s="311" t="s">
        <v>1777</v>
      </c>
      <c r="E20" s="310"/>
      <c r="F20" s="1017"/>
    </row>
    <row r="22" spans="2:6" ht="15" thickBot="1"/>
    <row r="23" spans="2:6" ht="15" thickBot="1">
      <c r="B23" s="1002" t="s">
        <v>1803</v>
      </c>
      <c r="C23" s="1790"/>
      <c r="D23" s="1790"/>
      <c r="E23" s="1790"/>
      <c r="F23" s="1791"/>
    </row>
    <row r="24" spans="2:6">
      <c r="B24" s="1005" t="s">
        <v>5</v>
      </c>
      <c r="C24" s="1011" t="s">
        <v>34</v>
      </c>
      <c r="D24" s="1011" t="s">
        <v>36</v>
      </c>
      <c r="E24" s="1011" t="s">
        <v>250</v>
      </c>
      <c r="F24" s="1013" t="s">
        <v>249</v>
      </c>
    </row>
    <row r="25" spans="2:6">
      <c r="B25" s="1009" t="s">
        <v>2981</v>
      </c>
      <c r="C25" s="988" t="s">
        <v>2962</v>
      </c>
      <c r="D25" s="10" t="s">
        <v>3014</v>
      </c>
      <c r="E25" s="10" t="s">
        <v>241</v>
      </c>
      <c r="F25" s="1010">
        <v>400</v>
      </c>
    </row>
    <row r="26" spans="2:6">
      <c r="B26" s="41" t="s">
        <v>3099</v>
      </c>
      <c r="C26" s="1019" t="s">
        <v>1825</v>
      </c>
      <c r="D26" s="1260" t="s">
        <v>3014</v>
      </c>
      <c r="E26" s="13" t="s">
        <v>241</v>
      </c>
      <c r="F26" s="1020"/>
    </row>
    <row r="27" spans="2:6" ht="15" thickBot="1">
      <c r="B27" s="1018"/>
      <c r="C27" s="1019" t="s">
        <v>3096</v>
      </c>
      <c r="D27" s="13" t="s">
        <v>3080</v>
      </c>
      <c r="E27" s="13" t="s">
        <v>3097</v>
      </c>
      <c r="F27" s="1020"/>
    </row>
    <row r="28" spans="2:6" ht="15" thickBot="1">
      <c r="B28" s="312"/>
      <c r="C28" s="311" t="s">
        <v>463</v>
      </c>
      <c r="D28" s="311" t="s">
        <v>1773</v>
      </c>
      <c r="E28" s="310"/>
      <c r="F28" s="309"/>
    </row>
    <row r="31" spans="2:6">
      <c r="C31" t="s">
        <v>3098</v>
      </c>
    </row>
  </sheetData>
  <sheetProtection algorithmName="SHA-512" hashValue="8jxs0OIdg6juUs+M6iGBSOYalke6nqcB+lDQ5DmTw8g8jQnNpWv7YQHTqhrp9xLSphmh+zyyWWdwd5IpUjz69A==" saltValue="YUyy5yOdGzwiUQ7tqT8y3w==" spinCount="100000" sheet="1" objects="1" scenarios="1"/>
  <mergeCells count="6">
    <mergeCell ref="B1:G1"/>
    <mergeCell ref="C12:F12"/>
    <mergeCell ref="C23:F23"/>
    <mergeCell ref="D14:D16"/>
    <mergeCell ref="E14:E16"/>
    <mergeCell ref="F18:F19"/>
  </mergeCells>
  <hyperlinks>
    <hyperlink ref="A1" location="Contents!A1" display="Return" xr:uid="{DDE397AD-82E4-4DEF-B5F7-CE217F6802A5}"/>
    <hyperlink ref="D26" r:id="rId1" xr:uid="{30298D4D-5F37-4843-9DA6-D46B6A95C4B0}"/>
  </hyperlinks>
  <pageMargins left="0.7" right="0.7" top="0.75" bottom="0.75" header="0.3" footer="0.3"/>
  <pageSetup orientation="portrait" horizontalDpi="360" verticalDpi="36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67A4-71BE-4277-9102-3602F463BFEE}">
  <sheetPr codeName="Sheet38">
    <tabColor rgb="FF06FAEE"/>
  </sheetPr>
  <dimension ref="A1:F31"/>
  <sheetViews>
    <sheetView workbookViewId="0"/>
  </sheetViews>
  <sheetFormatPr defaultRowHeight="14.4"/>
  <cols>
    <col min="2" max="2" width="31.77734375" customWidth="1"/>
    <col min="3" max="3" width="26.5546875" bestFit="1" customWidth="1"/>
    <col min="4" max="4" width="19.6640625" customWidth="1"/>
    <col min="5" max="5" width="20.33203125" customWidth="1"/>
  </cols>
  <sheetData>
    <row r="1" spans="1:6" ht="15" thickBot="1">
      <c r="A1" s="1" t="s">
        <v>0</v>
      </c>
      <c r="B1" s="1786" t="s">
        <v>2354</v>
      </c>
      <c r="C1" s="1787"/>
      <c r="D1" s="1787"/>
      <c r="E1" s="1787"/>
      <c r="F1" s="1787"/>
    </row>
    <row r="2" spans="1:6" ht="15" thickBot="1"/>
    <row r="3" spans="1:6">
      <c r="B3" s="1000" t="s">
        <v>34</v>
      </c>
      <c r="C3" s="1001" t="s">
        <v>1799</v>
      </c>
    </row>
    <row r="4" spans="1:6">
      <c r="B4" s="14" t="s">
        <v>1762</v>
      </c>
      <c r="C4" s="12" t="s">
        <v>919</v>
      </c>
    </row>
    <row r="5" spans="1:6">
      <c r="B5" s="14" t="s">
        <v>1761</v>
      </c>
      <c r="C5" s="12" t="s">
        <v>919</v>
      </c>
    </row>
    <row r="6" spans="1:6">
      <c r="B6" s="14" t="s">
        <v>1760</v>
      </c>
      <c r="C6" s="12" t="s">
        <v>924</v>
      </c>
    </row>
    <row r="7" spans="1:6">
      <c r="B7" s="14" t="s">
        <v>1678</v>
      </c>
      <c r="C7" s="12" t="s">
        <v>925</v>
      </c>
    </row>
    <row r="8" spans="1:6">
      <c r="B8" s="14" t="s">
        <v>1764</v>
      </c>
      <c r="C8" s="12" t="s">
        <v>1806</v>
      </c>
    </row>
    <row r="9" spans="1:6">
      <c r="B9" s="1015" t="s">
        <v>1763</v>
      </c>
      <c r="C9" s="15" t="s">
        <v>1806</v>
      </c>
    </row>
    <row r="10" spans="1:6" ht="15" thickBot="1">
      <c r="B10" s="54" t="s">
        <v>1167</v>
      </c>
      <c r="C10" s="9" t="s">
        <v>2871</v>
      </c>
    </row>
    <row r="11" spans="1:6" ht="15" thickBot="1"/>
    <row r="12" spans="1:6">
      <c r="B12" s="1219" t="s">
        <v>2998</v>
      </c>
      <c r="C12" s="1788"/>
      <c r="D12" s="1788"/>
      <c r="E12" s="1789"/>
    </row>
    <row r="13" spans="1:6">
      <c r="B13" s="1220" t="s">
        <v>5</v>
      </c>
      <c r="C13" s="1218" t="s">
        <v>34</v>
      </c>
      <c r="D13" s="1218" t="s">
        <v>250</v>
      </c>
      <c r="E13" s="1221" t="s">
        <v>249</v>
      </c>
    </row>
    <row r="14" spans="1:6">
      <c r="B14" s="14" t="s">
        <v>2986</v>
      </c>
      <c r="C14" s="10" t="s">
        <v>2962</v>
      </c>
      <c r="D14" s="10" t="s">
        <v>241</v>
      </c>
      <c r="E14" s="1222"/>
    </row>
    <row r="15" spans="1:6">
      <c r="B15" s="14" t="s">
        <v>2988</v>
      </c>
      <c r="C15" s="10" t="s">
        <v>2987</v>
      </c>
      <c r="D15" s="10" t="s">
        <v>241</v>
      </c>
      <c r="E15" s="1222"/>
    </row>
    <row r="16" spans="1:6">
      <c r="B16" s="14"/>
      <c r="C16" s="10" t="s">
        <v>2989</v>
      </c>
      <c r="D16" s="10" t="s">
        <v>241</v>
      </c>
      <c r="E16" s="1222" t="s">
        <v>2995</v>
      </c>
    </row>
    <row r="17" spans="2:5" ht="4.95" customHeight="1">
      <c r="B17" s="14"/>
      <c r="C17" s="10"/>
      <c r="D17" s="10"/>
      <c r="E17" s="1222"/>
    </row>
    <row r="18" spans="2:5">
      <c r="B18" s="14" t="s">
        <v>2990</v>
      </c>
      <c r="C18" s="10" t="s">
        <v>2992</v>
      </c>
      <c r="D18" s="10" t="s">
        <v>3547</v>
      </c>
      <c r="E18" s="1222"/>
    </row>
    <row r="19" spans="2:5">
      <c r="B19" s="14" t="s">
        <v>2991</v>
      </c>
      <c r="C19" s="10" t="s">
        <v>2993</v>
      </c>
      <c r="D19" s="10" t="s">
        <v>241</v>
      </c>
      <c r="E19" s="1222"/>
    </row>
    <row r="20" spans="2:5">
      <c r="B20" s="14"/>
      <c r="C20" s="10" t="s">
        <v>1825</v>
      </c>
      <c r="D20" s="10" t="s">
        <v>241</v>
      </c>
      <c r="E20" s="1222" t="s">
        <v>2994</v>
      </c>
    </row>
    <row r="21" spans="2:5" ht="15" thickBot="1">
      <c r="B21" s="1216"/>
      <c r="C21" s="1217"/>
      <c r="D21" s="1217"/>
      <c r="E21" s="1223"/>
    </row>
    <row r="24" spans="2:5" ht="15" thickBot="1"/>
    <row r="25" spans="2:5">
      <c r="B25" s="1219" t="s">
        <v>1803</v>
      </c>
      <c r="C25" s="1788"/>
      <c r="D25" s="1788"/>
      <c r="E25" s="1789"/>
    </row>
    <row r="26" spans="2:5">
      <c r="B26" s="1220" t="s">
        <v>5</v>
      </c>
      <c r="C26" s="1218" t="s">
        <v>34</v>
      </c>
      <c r="D26" s="1218" t="s">
        <v>250</v>
      </c>
      <c r="E26" s="1221" t="s">
        <v>249</v>
      </c>
    </row>
    <row r="27" spans="2:5">
      <c r="B27" s="14" t="s">
        <v>2982</v>
      </c>
      <c r="C27" s="1806" t="s">
        <v>2983</v>
      </c>
      <c r="D27" s="10" t="s">
        <v>2997</v>
      </c>
      <c r="E27" s="1222">
        <v>450</v>
      </c>
    </row>
    <row r="28" spans="2:5">
      <c r="B28" s="14" t="s">
        <v>2984</v>
      </c>
      <c r="C28" s="1807"/>
      <c r="D28" s="10" t="s">
        <v>2997</v>
      </c>
      <c r="E28" s="1222">
        <v>120</v>
      </c>
    </row>
    <row r="29" spans="2:5">
      <c r="B29" s="14" t="s">
        <v>2985</v>
      </c>
      <c r="C29" s="1808"/>
      <c r="D29" s="10" t="s">
        <v>2997</v>
      </c>
      <c r="E29" s="1222">
        <v>120</v>
      </c>
    </row>
    <row r="30" spans="2:5">
      <c r="B30" s="1015"/>
      <c r="C30" s="13"/>
      <c r="D30" s="13" t="s">
        <v>2999</v>
      </c>
      <c r="E30" s="1224"/>
    </row>
    <row r="31" spans="2:5" ht="15" thickBot="1">
      <c r="B31" s="1216"/>
      <c r="C31" s="1217"/>
      <c r="D31" s="1217"/>
      <c r="E31" s="1223"/>
    </row>
  </sheetData>
  <sheetProtection algorithmName="SHA-512" hashValue="1DAqw3QBHjefszhInNi9lIcPoVIV/3iFT1qP65gu7+8o9NtaBgcdAJVEU2NwVZZklV1saFvwWvoOWoAniELYzA==" saltValue="LfOIHjqAdl56APLCnsS+5w==" spinCount="100000" sheet="1" objects="1" scenarios="1"/>
  <mergeCells count="4">
    <mergeCell ref="B1:F1"/>
    <mergeCell ref="C12:E12"/>
    <mergeCell ref="C25:E25"/>
    <mergeCell ref="C27:C29"/>
  </mergeCells>
  <hyperlinks>
    <hyperlink ref="A1" location="Contents!A1" display="Return" xr:uid="{75964C53-E190-4D8F-8D04-4FDC26E75D78}"/>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C6DDD-9718-4E5D-82C0-B7C464A083F7}">
  <sheetPr codeName="Sheet39">
    <tabColor rgb="FF06FAEE"/>
  </sheetPr>
  <dimension ref="B1:O46"/>
  <sheetViews>
    <sheetView zoomScale="80" zoomScaleNormal="80" workbookViewId="0">
      <selection activeCell="B1" sqref="B1"/>
    </sheetView>
  </sheetViews>
  <sheetFormatPr defaultRowHeight="14.4"/>
  <cols>
    <col min="1" max="1" width="0.21875" customWidth="1"/>
    <col min="2" max="2" width="9.77734375" customWidth="1"/>
    <col min="3" max="3" width="21.5546875" customWidth="1"/>
    <col min="4" max="4" width="25.77734375" customWidth="1"/>
    <col min="5" max="5" width="26.88671875" customWidth="1"/>
    <col min="6" max="6" width="17.5546875" hidden="1" customWidth="1"/>
    <col min="7" max="7" width="11.5546875" customWidth="1"/>
    <col min="8" max="8" width="5.44140625" customWidth="1"/>
    <col min="9" max="9" width="17.21875" customWidth="1"/>
    <col min="10" max="10" width="22.44140625" bestFit="1" customWidth="1"/>
    <col min="11" max="11" width="25.77734375" customWidth="1"/>
    <col min="12" max="12" width="12.21875" customWidth="1"/>
  </cols>
  <sheetData>
    <row r="1" spans="2:15" ht="15" thickBot="1">
      <c r="B1" s="1" t="s">
        <v>0</v>
      </c>
      <c r="C1" s="1498" t="s">
        <v>1807</v>
      </c>
      <c r="D1" s="1499"/>
      <c r="E1" s="1499"/>
      <c r="F1" s="1499"/>
      <c r="G1" s="1499"/>
      <c r="H1" s="1809"/>
      <c r="I1" s="1809"/>
      <c r="J1" s="1809"/>
      <c r="K1" s="1809"/>
      <c r="L1" s="1810"/>
    </row>
    <row r="2" spans="2:15" ht="15" thickBot="1">
      <c r="E2" s="945"/>
    </row>
    <row r="3" spans="2:15">
      <c r="C3" s="1000" t="s">
        <v>34</v>
      </c>
      <c r="D3" s="1001" t="s">
        <v>1799</v>
      </c>
    </row>
    <row r="4" spans="2:15">
      <c r="C4" s="14" t="s">
        <v>1762</v>
      </c>
      <c r="D4" s="12" t="s">
        <v>1800</v>
      </c>
    </row>
    <row r="5" spans="2:15">
      <c r="C5" s="14" t="s">
        <v>1761</v>
      </c>
      <c r="D5" s="12" t="s">
        <v>1800</v>
      </c>
      <c r="O5" s="346"/>
    </row>
    <row r="6" spans="2:15">
      <c r="C6" s="14" t="s">
        <v>1760</v>
      </c>
      <c r="D6" s="12" t="s">
        <v>918</v>
      </c>
    </row>
    <row r="7" spans="2:15">
      <c r="C7" s="14" t="s">
        <v>1678</v>
      </c>
      <c r="D7" s="12" t="s">
        <v>925</v>
      </c>
    </row>
    <row r="8" spans="2:15">
      <c r="C8" s="14" t="s">
        <v>1764</v>
      </c>
      <c r="D8" s="12" t="s">
        <v>1801</v>
      </c>
    </row>
    <row r="9" spans="2:15" ht="15" thickBot="1">
      <c r="C9" s="54" t="s">
        <v>1763</v>
      </c>
      <c r="D9" s="9" t="s">
        <v>1801</v>
      </c>
    </row>
    <row r="11" spans="2:15" ht="15" thickBot="1"/>
    <row r="12" spans="2:15" ht="15" thickBot="1">
      <c r="C12" s="1003" t="s">
        <v>1802</v>
      </c>
      <c r="D12" s="1790" t="s">
        <v>1805</v>
      </c>
      <c r="E12" s="1790"/>
      <c r="F12" s="1790"/>
      <c r="G12" s="1790"/>
    </row>
    <row r="13" spans="2:15">
      <c r="C13" s="1005" t="s">
        <v>5</v>
      </c>
      <c r="D13" s="1006" t="s">
        <v>34</v>
      </c>
      <c r="E13" s="1006" t="s">
        <v>250</v>
      </c>
      <c r="F13" s="1007"/>
      <c r="G13" s="1008" t="s">
        <v>249</v>
      </c>
    </row>
    <row r="14" spans="2:15">
      <c r="C14" s="14" t="s">
        <v>1783</v>
      </c>
      <c r="D14" s="10" t="s">
        <v>1809</v>
      </c>
      <c r="E14" s="10" t="s">
        <v>241</v>
      </c>
      <c r="G14" s="1004">
        <v>1105</v>
      </c>
    </row>
    <row r="15" spans="2:15">
      <c r="C15" s="14" t="s">
        <v>1782</v>
      </c>
      <c r="D15" s="10" t="s">
        <v>1810</v>
      </c>
      <c r="E15" s="10" t="s">
        <v>241</v>
      </c>
      <c r="G15" s="1004">
        <v>138</v>
      </c>
    </row>
    <row r="16" spans="2:15">
      <c r="C16" s="14" t="s">
        <v>1781</v>
      </c>
      <c r="D16" s="10" t="s">
        <v>1811</v>
      </c>
      <c r="E16" s="10" t="s">
        <v>241</v>
      </c>
      <c r="G16" s="1004">
        <v>600</v>
      </c>
    </row>
    <row r="17" spans="3:7">
      <c r="C17" s="14" t="s">
        <v>1780</v>
      </c>
      <c r="D17" s="10" t="s">
        <v>1812</v>
      </c>
      <c r="E17" s="10" t="s">
        <v>241</v>
      </c>
      <c r="G17" s="1004">
        <v>75</v>
      </c>
    </row>
    <row r="18" spans="3:7" ht="15" thickBot="1">
      <c r="C18" s="1015" t="s">
        <v>1779</v>
      </c>
      <c r="D18" s="13" t="s">
        <v>1813</v>
      </c>
      <c r="E18" s="13" t="s">
        <v>241</v>
      </c>
      <c r="G18" s="1016">
        <v>60</v>
      </c>
    </row>
    <row r="19" spans="3:7" ht="15" thickBot="1">
      <c r="C19" s="312" t="s">
        <v>1778</v>
      </c>
      <c r="D19" s="311" t="s">
        <v>463</v>
      </c>
      <c r="E19" s="311" t="s">
        <v>1777</v>
      </c>
      <c r="F19" s="311"/>
      <c r="G19" s="1017">
        <v>1978</v>
      </c>
    </row>
    <row r="20" spans="3:7" ht="15" thickBot="1">
      <c r="C20" s="4"/>
      <c r="D20" s="4"/>
      <c r="E20" s="4"/>
      <c r="F20" s="4"/>
      <c r="G20" s="1225"/>
    </row>
    <row r="21" spans="3:7">
      <c r="C21" s="1219" t="s">
        <v>3004</v>
      </c>
      <c r="D21" s="1788" t="s">
        <v>3009</v>
      </c>
      <c r="E21" s="1788"/>
      <c r="F21" s="1788"/>
      <c r="G21" s="1789"/>
    </row>
    <row r="22" spans="3:7">
      <c r="C22" s="1220" t="s">
        <v>5</v>
      </c>
      <c r="D22" s="1226" t="s">
        <v>34</v>
      </c>
      <c r="E22" s="1226" t="s">
        <v>250</v>
      </c>
      <c r="F22" s="1226"/>
      <c r="G22" s="1227" t="s">
        <v>249</v>
      </c>
    </row>
    <row r="23" spans="3:7">
      <c r="C23" s="14" t="s">
        <v>3005</v>
      </c>
      <c r="D23" s="10" t="s">
        <v>3006</v>
      </c>
      <c r="E23" s="10" t="s">
        <v>3007</v>
      </c>
      <c r="F23" s="10"/>
      <c r="G23" s="1004">
        <v>800</v>
      </c>
    </row>
    <row r="24" spans="3:7" ht="15" thickBot="1">
      <c r="C24" s="54"/>
      <c r="D24" s="8"/>
      <c r="E24" s="8" t="s">
        <v>3008</v>
      </c>
      <c r="F24" s="8"/>
      <c r="G24" s="1014"/>
    </row>
    <row r="25" spans="3:7" ht="15" thickBot="1"/>
    <row r="26" spans="3:7" ht="15" thickBot="1">
      <c r="C26" s="1002" t="s">
        <v>1803</v>
      </c>
      <c r="D26" s="1790" t="s">
        <v>1804</v>
      </c>
      <c r="E26" s="1790"/>
      <c r="F26" s="1790"/>
      <c r="G26" s="1791"/>
    </row>
    <row r="27" spans="3:7">
      <c r="C27" s="1005" t="s">
        <v>5</v>
      </c>
      <c r="D27" s="1011" t="s">
        <v>34</v>
      </c>
      <c r="E27" s="1011" t="s">
        <v>250</v>
      </c>
      <c r="F27" s="1012"/>
      <c r="G27" s="1013" t="s">
        <v>249</v>
      </c>
    </row>
    <row r="28" spans="3:7">
      <c r="C28" s="1009" t="s">
        <v>1776</v>
      </c>
      <c r="D28" s="988" t="s">
        <v>1826</v>
      </c>
      <c r="E28" s="10" t="s">
        <v>241</v>
      </c>
      <c r="G28" s="1010">
        <v>770</v>
      </c>
    </row>
    <row r="29" spans="3:7" ht="15" thickBot="1">
      <c r="C29" s="1018" t="s">
        <v>1775</v>
      </c>
      <c r="D29" s="1019" t="s">
        <v>1827</v>
      </c>
      <c r="E29" s="13" t="s">
        <v>241</v>
      </c>
      <c r="G29" s="1020">
        <v>495</v>
      </c>
    </row>
    <row r="30" spans="3:7" ht="15" thickBot="1">
      <c r="C30" s="312" t="s">
        <v>1774</v>
      </c>
      <c r="D30" s="311" t="s">
        <v>463</v>
      </c>
      <c r="E30" s="311" t="s">
        <v>1773</v>
      </c>
      <c r="F30" s="311"/>
      <c r="G30" s="309">
        <v>1265</v>
      </c>
    </row>
    <row r="32" spans="3:7" ht="15" thickBot="1"/>
    <row r="33" spans="3:6" ht="15" thickBot="1">
      <c r="C33" s="1795" t="s">
        <v>229</v>
      </c>
      <c r="D33" s="1796"/>
      <c r="E33" s="1796"/>
      <c r="F33" s="1797"/>
    </row>
    <row r="34" spans="3:6">
      <c r="C34" s="1005" t="s">
        <v>5</v>
      </c>
      <c r="D34" s="1006" t="s">
        <v>34</v>
      </c>
      <c r="E34" s="1006" t="s">
        <v>250</v>
      </c>
      <c r="F34" s="1008" t="s">
        <v>249</v>
      </c>
    </row>
    <row r="35" spans="3:6">
      <c r="C35" s="14" t="s">
        <v>1772</v>
      </c>
      <c r="D35" s="10" t="s">
        <v>1814</v>
      </c>
      <c r="E35" s="10"/>
      <c r="F35" s="1004">
        <v>155</v>
      </c>
    </row>
    <row r="36" spans="3:6">
      <c r="C36" s="14" t="s">
        <v>1771</v>
      </c>
      <c r="D36" s="10" t="s">
        <v>1815</v>
      </c>
      <c r="E36" s="10"/>
      <c r="F36" s="1004">
        <v>385</v>
      </c>
    </row>
    <row r="37" spans="3:6">
      <c r="C37" s="14" t="s">
        <v>1770</v>
      </c>
      <c r="D37" s="10" t="s">
        <v>1816</v>
      </c>
      <c r="E37" s="10" t="s">
        <v>1824</v>
      </c>
      <c r="F37" s="1004">
        <v>30</v>
      </c>
    </row>
    <row r="38" spans="3:6">
      <c r="C38" s="14" t="s">
        <v>1769</v>
      </c>
      <c r="D38" s="10" t="s">
        <v>1817</v>
      </c>
      <c r="E38" s="10"/>
      <c r="F38" s="1004">
        <v>165</v>
      </c>
    </row>
    <row r="39" spans="3:6">
      <c r="C39" s="14" t="s">
        <v>1768</v>
      </c>
      <c r="D39" s="10" t="s">
        <v>1818</v>
      </c>
      <c r="E39" s="10"/>
      <c r="F39" s="1004">
        <v>650</v>
      </c>
    </row>
    <row r="40" spans="3:6">
      <c r="C40" s="14" t="s">
        <v>1767</v>
      </c>
      <c r="D40" s="10" t="s">
        <v>1819</v>
      </c>
      <c r="E40" s="10" t="s">
        <v>1823</v>
      </c>
      <c r="F40" s="1004">
        <v>20</v>
      </c>
    </row>
    <row r="41" spans="3:6">
      <c r="C41" s="14" t="s">
        <v>1766</v>
      </c>
      <c r="D41" s="10" t="s">
        <v>1820</v>
      </c>
      <c r="E41" s="10" t="s">
        <v>1822</v>
      </c>
      <c r="F41" s="1004">
        <v>30</v>
      </c>
    </row>
    <row r="42" spans="3:6" ht="15" thickBot="1">
      <c r="C42" s="54" t="s">
        <v>1765</v>
      </c>
      <c r="D42" s="8" t="s">
        <v>1821</v>
      </c>
      <c r="E42" s="8" t="s">
        <v>1822</v>
      </c>
      <c r="F42" s="1014">
        <v>45</v>
      </c>
    </row>
    <row r="46" spans="3:6">
      <c r="C46" t="s">
        <v>3546</v>
      </c>
    </row>
  </sheetData>
  <sheetProtection algorithmName="SHA-512" hashValue="vAwb4p9tdnUUntEKbWkunt484EwN9wMG9nVpsusJeMGIQi7kAX5W8qCYymNlEuZ+3UGimKg95MPl9GO9qN14Vg==" saltValue="pKNdpMCigrJncOW6Fg7PhQ==" spinCount="100000" sheet="1" objects="1" scenarios="1"/>
  <mergeCells count="6">
    <mergeCell ref="C33:F33"/>
    <mergeCell ref="D12:G12"/>
    <mergeCell ref="D26:G26"/>
    <mergeCell ref="C1:G1"/>
    <mergeCell ref="H1:L1"/>
    <mergeCell ref="D21:G21"/>
  </mergeCells>
  <hyperlinks>
    <hyperlink ref="B1" location="Contents!A1" display="Return" xr:uid="{38EEDBAF-B1E6-48C4-B481-A409F94A85E1}"/>
  </hyperlinks>
  <pageMargins left="0.7" right="0.7" top="0.75" bottom="0.75" header="0.3" footer="0.3"/>
  <pageSetup paperSize="9" orientation="portrait" horizontalDpi="360" verticalDpi="36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CE2B-120A-4163-B5F1-CCCE9FBD056B}">
  <sheetPr>
    <tabColor rgb="FF41F501"/>
  </sheetPr>
  <dimension ref="A1:W87"/>
  <sheetViews>
    <sheetView zoomScale="80" zoomScaleNormal="80" workbookViewId="0">
      <selection activeCell="J7" sqref="J7"/>
    </sheetView>
  </sheetViews>
  <sheetFormatPr defaultRowHeight="14.4"/>
  <cols>
    <col min="1" max="1" width="4.109375" customWidth="1"/>
    <col min="2" max="2" width="9.88671875" customWidth="1"/>
    <col min="3" max="3" width="19" customWidth="1"/>
    <col min="4" max="4" width="7" customWidth="1"/>
    <col min="5" max="5" width="17.5546875" customWidth="1"/>
    <col min="6" max="6" width="21.109375" customWidth="1"/>
    <col min="7" max="7" width="4.88671875" customWidth="1"/>
    <col min="8" max="8" width="12.5546875" customWidth="1"/>
    <col min="9" max="9" width="16.77734375" customWidth="1"/>
    <col min="10" max="10" width="12.6640625" customWidth="1"/>
  </cols>
  <sheetData>
    <row r="1" spans="1:23">
      <c r="A1" s="1" t="s">
        <v>0</v>
      </c>
      <c r="B1" s="579"/>
      <c r="C1" s="579"/>
      <c r="D1" s="1811" t="s">
        <v>3399</v>
      </c>
      <c r="E1" s="1812"/>
      <c r="F1" s="1812"/>
      <c r="G1" s="1813"/>
      <c r="H1" s="579">
        <v>2024</v>
      </c>
      <c r="I1" s="579"/>
      <c r="J1" s="579"/>
    </row>
    <row r="2" spans="1:23">
      <c r="W2" s="2"/>
    </row>
    <row r="3" spans="1:23" ht="15.6">
      <c r="C3" s="1370" t="s">
        <v>3365</v>
      </c>
      <c r="G3" s="3" t="s">
        <v>3539</v>
      </c>
      <c r="H3" s="3"/>
      <c r="I3" s="3"/>
      <c r="W3" s="2"/>
    </row>
    <row r="4" spans="1:23" ht="15" thickBot="1"/>
    <row r="5" spans="1:23" ht="47.4" thickBot="1">
      <c r="C5" s="1814" t="s">
        <v>2950</v>
      </c>
      <c r="D5" s="1815"/>
      <c r="E5" s="1816"/>
      <c r="G5" s="1417" t="s">
        <v>3400</v>
      </c>
      <c r="H5" s="1418" t="s">
        <v>3401</v>
      </c>
      <c r="I5" s="1419" t="s">
        <v>3402</v>
      </c>
    </row>
    <row r="6" spans="1:23" ht="15" thickBot="1">
      <c r="C6" s="677" t="s">
        <v>1192</v>
      </c>
      <c r="D6" s="678" t="s">
        <v>2948</v>
      </c>
      <c r="E6" s="678" t="s">
        <v>2949</v>
      </c>
      <c r="G6" s="1420"/>
      <c r="H6" s="513"/>
      <c r="I6" s="1421"/>
    </row>
    <row r="7" spans="1:23" ht="15" thickBot="1">
      <c r="C7" s="947" t="s">
        <v>1455</v>
      </c>
      <c r="D7" s="1817" t="s">
        <v>3364</v>
      </c>
      <c r="E7" s="1818"/>
      <c r="G7" s="1823" t="s">
        <v>3403</v>
      </c>
      <c r="H7" s="1422" t="s">
        <v>3404</v>
      </c>
      <c r="I7" s="1423" t="s">
        <v>3405</v>
      </c>
    </row>
    <row r="8" spans="1:23" ht="15" thickBot="1">
      <c r="C8" s="947" t="s">
        <v>1627</v>
      </c>
      <c r="D8" s="1819"/>
      <c r="E8" s="1820"/>
      <c r="G8" s="1823"/>
      <c r="H8" s="1422" t="s">
        <v>3406</v>
      </c>
      <c r="I8" s="1424" t="s">
        <v>3407</v>
      </c>
    </row>
    <row r="9" spans="1:23" ht="15" thickBot="1">
      <c r="C9" s="947" t="s">
        <v>1628</v>
      </c>
      <c r="D9" s="1819"/>
      <c r="E9" s="1820"/>
      <c r="G9" s="1823"/>
      <c r="H9" s="1422" t="s">
        <v>3408</v>
      </c>
      <c r="I9" s="1425" t="s">
        <v>3409</v>
      </c>
    </row>
    <row r="10" spans="1:23" ht="15" thickBot="1">
      <c r="C10" s="947" t="s">
        <v>1629</v>
      </c>
      <c r="D10" s="1819"/>
      <c r="E10" s="1820"/>
      <c r="G10" s="1823"/>
      <c r="H10" s="1422" t="s">
        <v>3410</v>
      </c>
      <c r="I10" s="1424" t="s">
        <v>3411</v>
      </c>
    </row>
    <row r="11" spans="1:23" ht="15" thickBot="1">
      <c r="C11" s="947" t="s">
        <v>1630</v>
      </c>
      <c r="D11" s="1819"/>
      <c r="E11" s="1820"/>
      <c r="G11" s="1823"/>
      <c r="H11" s="1422" t="s">
        <v>3412</v>
      </c>
      <c r="I11" s="1426" t="s">
        <v>3413</v>
      </c>
    </row>
    <row r="12" spans="1:23" ht="15" thickBot="1">
      <c r="C12" s="947" t="s">
        <v>1631</v>
      </c>
      <c r="D12" s="1819"/>
      <c r="E12" s="1820"/>
      <c r="G12" s="1823"/>
      <c r="H12" s="1422" t="s">
        <v>3414</v>
      </c>
      <c r="I12" s="1426" t="s">
        <v>3415</v>
      </c>
    </row>
    <row r="13" spans="1:23" ht="15" thickBot="1">
      <c r="C13" s="947" t="s">
        <v>1632</v>
      </c>
      <c r="D13" s="1819"/>
      <c r="E13" s="1820"/>
      <c r="G13" s="1823"/>
      <c r="H13" s="1422" t="s">
        <v>3416</v>
      </c>
      <c r="I13" s="1426" t="s">
        <v>3417</v>
      </c>
    </row>
    <row r="14" spans="1:23" ht="15" thickBot="1">
      <c r="C14" s="947" t="s">
        <v>1633</v>
      </c>
      <c r="D14" s="1819"/>
      <c r="E14" s="1820"/>
      <c r="G14" s="1823"/>
      <c r="H14" s="1422" t="s">
        <v>3418</v>
      </c>
      <c r="I14" s="1427" t="s">
        <v>3419</v>
      </c>
    </row>
    <row r="15" spans="1:23" ht="15" thickBot="1">
      <c r="C15" s="947" t="s">
        <v>1634</v>
      </c>
      <c r="D15" s="1819"/>
      <c r="E15" s="1820"/>
      <c r="G15" s="1823"/>
      <c r="H15" s="1422" t="s">
        <v>3420</v>
      </c>
      <c r="I15" s="1427" t="s">
        <v>3421</v>
      </c>
    </row>
    <row r="16" spans="1:23" ht="15" thickBot="1">
      <c r="C16" s="947" t="s">
        <v>1635</v>
      </c>
      <c r="D16" s="1821"/>
      <c r="E16" s="1822"/>
      <c r="G16" s="1823"/>
      <c r="H16" s="1422" t="s">
        <v>3422</v>
      </c>
      <c r="I16" s="1427" t="s">
        <v>3409</v>
      </c>
    </row>
    <row r="17" spans="7:9">
      <c r="G17" s="1823"/>
      <c r="H17" s="1422" t="s">
        <v>3423</v>
      </c>
      <c r="I17" s="1427" t="s">
        <v>3424</v>
      </c>
    </row>
    <row r="18" spans="7:9">
      <c r="G18" s="1823"/>
      <c r="H18" s="1422" t="s">
        <v>3425</v>
      </c>
      <c r="I18" s="1426" t="s">
        <v>3426</v>
      </c>
    </row>
    <row r="19" spans="7:9">
      <c r="G19" s="1823"/>
      <c r="H19" s="1422" t="s">
        <v>3427</v>
      </c>
      <c r="I19" s="1427" t="s">
        <v>3428</v>
      </c>
    </row>
    <row r="20" spans="7:9">
      <c r="G20" s="1823"/>
      <c r="H20" s="1422" t="s">
        <v>3429</v>
      </c>
      <c r="I20" s="1426" t="s">
        <v>3430</v>
      </c>
    </row>
    <row r="21" spans="7:9">
      <c r="G21" s="1823"/>
      <c r="H21" s="1422" t="s">
        <v>3431</v>
      </c>
      <c r="I21" s="1426" t="s">
        <v>3432</v>
      </c>
    </row>
    <row r="22" spans="7:9">
      <c r="G22" s="1823"/>
      <c r="H22" s="1422" t="s">
        <v>3433</v>
      </c>
      <c r="I22" s="1426" t="s">
        <v>3434</v>
      </c>
    </row>
    <row r="23" spans="7:9">
      <c r="G23" s="1823"/>
      <c r="H23" s="1422" t="s">
        <v>3435</v>
      </c>
      <c r="I23" s="1428" t="s">
        <v>3409</v>
      </c>
    </row>
    <row r="24" spans="7:9">
      <c r="G24" s="1823"/>
      <c r="H24" s="1422" t="s">
        <v>3436</v>
      </c>
      <c r="I24" s="1426" t="s">
        <v>3437</v>
      </c>
    </row>
    <row r="25" spans="7:9">
      <c r="G25" s="1823"/>
      <c r="H25" s="1422" t="s">
        <v>3438</v>
      </c>
      <c r="I25" s="1426" t="s">
        <v>3439</v>
      </c>
    </row>
    <row r="26" spans="7:9">
      <c r="G26" s="1823"/>
      <c r="H26" s="1422" t="s">
        <v>3440</v>
      </c>
      <c r="I26" s="1426" t="s">
        <v>3441</v>
      </c>
    </row>
    <row r="27" spans="7:9">
      <c r="G27" s="1823"/>
      <c r="H27" s="1422" t="s">
        <v>3442</v>
      </c>
      <c r="I27" s="1426" t="s">
        <v>3443</v>
      </c>
    </row>
    <row r="28" spans="7:9">
      <c r="G28" s="1823"/>
      <c r="H28" s="1422" t="s">
        <v>3444</v>
      </c>
      <c r="I28" s="1426" t="s">
        <v>3445</v>
      </c>
    </row>
    <row r="29" spans="7:9">
      <c r="G29" s="1823"/>
      <c r="H29" s="1422" t="s">
        <v>3446</v>
      </c>
      <c r="I29" s="1426" t="s">
        <v>3447</v>
      </c>
    </row>
    <row r="30" spans="7:9">
      <c r="G30" s="1823"/>
      <c r="H30" s="1422" t="s">
        <v>3448</v>
      </c>
      <c r="I30" s="1426" t="s">
        <v>3449</v>
      </c>
    </row>
    <row r="31" spans="7:9">
      <c r="G31" s="1823"/>
      <c r="H31" s="1422" t="s">
        <v>3450</v>
      </c>
      <c r="I31" s="1426" t="s">
        <v>3451</v>
      </c>
    </row>
    <row r="32" spans="7:9">
      <c r="G32" s="1823"/>
      <c r="H32" s="1422" t="s">
        <v>3452</v>
      </c>
      <c r="I32" s="1426" t="s">
        <v>3453</v>
      </c>
    </row>
    <row r="33" spans="7:9">
      <c r="G33" s="1823"/>
      <c r="H33" s="1422" t="s">
        <v>3454</v>
      </c>
      <c r="I33" s="1426" t="s">
        <v>3455</v>
      </c>
    </row>
    <row r="34" spans="7:9">
      <c r="G34" s="1823"/>
      <c r="H34" s="1422" t="s">
        <v>3456</v>
      </c>
      <c r="I34" s="1426" t="s">
        <v>3457</v>
      </c>
    </row>
    <row r="35" spans="7:9">
      <c r="G35" s="1823"/>
      <c r="H35" s="1422" t="s">
        <v>3458</v>
      </c>
      <c r="I35" s="1428" t="s">
        <v>3409</v>
      </c>
    </row>
    <row r="36" spans="7:9">
      <c r="G36" s="1823"/>
      <c r="H36" s="1422" t="s">
        <v>3459</v>
      </c>
      <c r="I36" s="1425" t="s">
        <v>3409</v>
      </c>
    </row>
    <row r="37" spans="7:9">
      <c r="G37" s="1823"/>
      <c r="H37" s="1422" t="s">
        <v>3460</v>
      </c>
      <c r="I37" s="1426" t="s">
        <v>3461</v>
      </c>
    </row>
    <row r="38" spans="7:9">
      <c r="G38" s="1823"/>
      <c r="H38" s="1422" t="s">
        <v>3462</v>
      </c>
      <c r="I38" s="1426" t="s">
        <v>3463</v>
      </c>
    </row>
    <row r="39" spans="7:9">
      <c r="G39" s="1823"/>
      <c r="H39" s="1422" t="s">
        <v>3464</v>
      </c>
      <c r="I39" s="1426" t="s">
        <v>3463</v>
      </c>
    </row>
    <row r="40" spans="7:9">
      <c r="G40" s="1823"/>
      <c r="H40" s="1422" t="s">
        <v>3465</v>
      </c>
      <c r="I40" s="1426" t="s">
        <v>3463</v>
      </c>
    </row>
    <row r="41" spans="7:9">
      <c r="G41" s="1823"/>
      <c r="H41" s="1422" t="s">
        <v>3466</v>
      </c>
      <c r="I41" s="1426" t="s">
        <v>3463</v>
      </c>
    </row>
    <row r="42" spans="7:9">
      <c r="G42" s="1823"/>
      <c r="H42" s="1422" t="s">
        <v>3467</v>
      </c>
      <c r="I42" s="1426" t="s">
        <v>3468</v>
      </c>
    </row>
    <row r="43" spans="7:9">
      <c r="G43" s="1823"/>
      <c r="H43" s="1422" t="s">
        <v>3469</v>
      </c>
      <c r="I43" s="1426" t="s">
        <v>3470</v>
      </c>
    </row>
    <row r="44" spans="7:9">
      <c r="G44" s="1823"/>
      <c r="H44" s="1422" t="s">
        <v>3471</v>
      </c>
      <c r="I44" s="1426" t="s">
        <v>3470</v>
      </c>
    </row>
    <row r="45" spans="7:9">
      <c r="G45" s="1823"/>
      <c r="H45" s="1422" t="s">
        <v>3472</v>
      </c>
      <c r="I45" s="1426" t="s">
        <v>3473</v>
      </c>
    </row>
    <row r="46" spans="7:9">
      <c r="G46" s="1823"/>
      <c r="H46" s="1422" t="s">
        <v>3474</v>
      </c>
      <c r="I46" s="1426" t="s">
        <v>3473</v>
      </c>
    </row>
    <row r="47" spans="7:9">
      <c r="G47" s="1823"/>
      <c r="H47" s="1422" t="s">
        <v>3475</v>
      </c>
      <c r="I47" s="1428" t="s">
        <v>3409</v>
      </c>
    </row>
    <row r="48" spans="7:9">
      <c r="G48" s="1823"/>
      <c r="H48" s="1422" t="s">
        <v>3476</v>
      </c>
      <c r="I48" s="1426" t="s">
        <v>3477</v>
      </c>
    </row>
    <row r="49" spans="7:9">
      <c r="G49" s="1823"/>
      <c r="H49" s="1422" t="s">
        <v>3478</v>
      </c>
      <c r="I49" s="1426" t="s">
        <v>3479</v>
      </c>
    </row>
    <row r="50" spans="7:9">
      <c r="G50" s="1823"/>
      <c r="H50" s="1422" t="s">
        <v>3480</v>
      </c>
      <c r="I50" s="1426" t="s">
        <v>3481</v>
      </c>
    </row>
    <row r="51" spans="7:9">
      <c r="G51" s="1823"/>
      <c r="H51" s="1422" t="s">
        <v>3482</v>
      </c>
      <c r="I51" s="1428" t="s">
        <v>3409</v>
      </c>
    </row>
    <row r="52" spans="7:9">
      <c r="G52" s="1823"/>
      <c r="H52" s="1422" t="s">
        <v>3483</v>
      </c>
      <c r="I52" s="1426" t="s">
        <v>3484</v>
      </c>
    </row>
    <row r="53" spans="7:9">
      <c r="G53" s="1823"/>
      <c r="H53" s="1422" t="s">
        <v>3485</v>
      </c>
      <c r="I53" s="1426" t="s">
        <v>3486</v>
      </c>
    </row>
    <row r="54" spans="7:9" ht="15" thickBot="1">
      <c r="G54" s="1823"/>
      <c r="H54" s="1422" t="s">
        <v>3487</v>
      </c>
      <c r="I54" s="1429" t="s">
        <v>3488</v>
      </c>
    </row>
    <row r="55" spans="7:9" ht="15" thickBot="1">
      <c r="G55" s="1430"/>
      <c r="H55" s="1431"/>
      <c r="I55" s="1432"/>
    </row>
    <row r="56" spans="7:9">
      <c r="G56" s="1824" t="s">
        <v>3489</v>
      </c>
      <c r="H56" s="1422" t="s">
        <v>3490</v>
      </c>
      <c r="I56" s="1433" t="s">
        <v>3491</v>
      </c>
    </row>
    <row r="57" spans="7:9">
      <c r="G57" s="1824"/>
      <c r="H57" s="1422" t="s">
        <v>3492</v>
      </c>
      <c r="I57" s="1426" t="s">
        <v>3493</v>
      </c>
    </row>
    <row r="58" spans="7:9">
      <c r="G58" s="1824"/>
      <c r="H58" s="1422" t="s">
        <v>3494</v>
      </c>
      <c r="I58" s="1434"/>
    </row>
    <row r="59" spans="7:9">
      <c r="G59" s="1824"/>
      <c r="H59" s="1422" t="s">
        <v>3495</v>
      </c>
      <c r="I59" s="1426" t="s">
        <v>3496</v>
      </c>
    </row>
    <row r="60" spans="7:9">
      <c r="G60" s="1824"/>
      <c r="H60" s="1422" t="s">
        <v>3497</v>
      </c>
      <c r="I60" s="1426" t="s">
        <v>3498</v>
      </c>
    </row>
    <row r="61" spans="7:9">
      <c r="G61" s="1824"/>
      <c r="H61" s="1422" t="s">
        <v>3499</v>
      </c>
      <c r="I61" s="1426" t="s">
        <v>3500</v>
      </c>
    </row>
    <row r="62" spans="7:9">
      <c r="G62" s="1824"/>
      <c r="H62" s="1422" t="s">
        <v>3501</v>
      </c>
      <c r="I62" s="1426" t="s">
        <v>3502</v>
      </c>
    </row>
    <row r="63" spans="7:9">
      <c r="G63" s="1824"/>
      <c r="H63" s="1422" t="s">
        <v>3503</v>
      </c>
      <c r="I63" s="1435" t="s">
        <v>3504</v>
      </c>
    </row>
    <row r="64" spans="7:9">
      <c r="G64" s="1824"/>
      <c r="H64" s="1422" t="s">
        <v>3505</v>
      </c>
      <c r="I64" s="1435" t="s">
        <v>3506</v>
      </c>
    </row>
    <row r="65" spans="7:9">
      <c r="G65" s="1824"/>
      <c r="H65" s="1422" t="s">
        <v>3507</v>
      </c>
      <c r="I65" s="1426" t="s">
        <v>3508</v>
      </c>
    </row>
    <row r="66" spans="7:9">
      <c r="G66" s="1824"/>
      <c r="H66" s="1422" t="s">
        <v>3509</v>
      </c>
      <c r="I66" s="1436" t="s">
        <v>3409</v>
      </c>
    </row>
    <row r="67" spans="7:9">
      <c r="G67" s="1824"/>
      <c r="H67" s="1422" t="s">
        <v>3510</v>
      </c>
      <c r="I67" s="1436" t="s">
        <v>3409</v>
      </c>
    </row>
    <row r="68" spans="7:9">
      <c r="G68" s="1824"/>
      <c r="H68" s="1422" t="s">
        <v>3511</v>
      </c>
      <c r="I68" s="1436" t="s">
        <v>3409</v>
      </c>
    </row>
    <row r="69" spans="7:9">
      <c r="G69" s="1824"/>
      <c r="H69" s="1422" t="s">
        <v>3512</v>
      </c>
      <c r="I69" s="1426" t="s">
        <v>3463</v>
      </c>
    </row>
    <row r="70" spans="7:9">
      <c r="G70" s="1824"/>
      <c r="H70" s="1422" t="s">
        <v>3513</v>
      </c>
      <c r="I70" s="1426" t="s">
        <v>3514</v>
      </c>
    </row>
    <row r="71" spans="7:9">
      <c r="G71" s="1824"/>
      <c r="H71" s="1422" t="s">
        <v>3515</v>
      </c>
      <c r="I71" s="1425" t="s">
        <v>3409</v>
      </c>
    </row>
    <row r="72" spans="7:9">
      <c r="G72" s="1824"/>
      <c r="H72" s="1422" t="s">
        <v>3516</v>
      </c>
      <c r="I72" s="1426" t="s">
        <v>3463</v>
      </c>
    </row>
    <row r="73" spans="7:9">
      <c r="G73" s="1824"/>
      <c r="H73" s="1422" t="s">
        <v>3517</v>
      </c>
      <c r="I73" s="1426" t="s">
        <v>3463</v>
      </c>
    </row>
    <row r="74" spans="7:9">
      <c r="G74" s="1824"/>
      <c r="H74" s="1422" t="s">
        <v>3518</v>
      </c>
      <c r="I74" s="1426" t="s">
        <v>3470</v>
      </c>
    </row>
    <row r="75" spans="7:9">
      <c r="G75" s="1824"/>
      <c r="H75" s="1422" t="s">
        <v>3519</v>
      </c>
      <c r="I75" s="1426" t="s">
        <v>3473</v>
      </c>
    </row>
    <row r="76" spans="7:9">
      <c r="G76" s="1824"/>
      <c r="H76" s="1422" t="s">
        <v>3520</v>
      </c>
      <c r="I76" s="1426" t="s">
        <v>3470</v>
      </c>
    </row>
    <row r="77" spans="7:9">
      <c r="G77" s="1824"/>
      <c r="H77" s="1422" t="s">
        <v>3521</v>
      </c>
      <c r="I77" s="1426" t="s">
        <v>3522</v>
      </c>
    </row>
    <row r="78" spans="7:9">
      <c r="G78" s="1824"/>
      <c r="H78" s="1422" t="s">
        <v>3523</v>
      </c>
      <c r="I78" s="1426" t="s">
        <v>3524</v>
      </c>
    </row>
    <row r="79" spans="7:9">
      <c r="G79" s="1824"/>
      <c r="H79" s="1422" t="s">
        <v>3525</v>
      </c>
      <c r="I79" s="1426" t="s">
        <v>3526</v>
      </c>
    </row>
    <row r="80" spans="7:9">
      <c r="G80" s="1824"/>
      <c r="H80" s="1422" t="s">
        <v>3527</v>
      </c>
      <c r="I80" s="1425" t="s">
        <v>3409</v>
      </c>
    </row>
    <row r="81" spans="7:9">
      <c r="G81" s="1824"/>
      <c r="H81" s="1422" t="s">
        <v>3528</v>
      </c>
      <c r="I81" s="1425" t="s">
        <v>3409</v>
      </c>
    </row>
    <row r="82" spans="7:9">
      <c r="G82" s="1824"/>
      <c r="H82" s="1422" t="s">
        <v>3529</v>
      </c>
      <c r="I82" s="1425" t="s">
        <v>3409</v>
      </c>
    </row>
    <row r="83" spans="7:9">
      <c r="G83" s="1824"/>
      <c r="H83" s="1422" t="s">
        <v>3530</v>
      </c>
      <c r="I83" s="1437" t="s">
        <v>3531</v>
      </c>
    </row>
    <row r="84" spans="7:9">
      <c r="G84" s="1824"/>
      <c r="H84" s="1422" t="s">
        <v>3532</v>
      </c>
      <c r="I84" s="1426" t="s">
        <v>3533</v>
      </c>
    </row>
    <row r="85" spans="7:9">
      <c r="G85" s="1824"/>
      <c r="H85" s="1422" t="s">
        <v>3534</v>
      </c>
      <c r="I85" s="1426" t="s">
        <v>3535</v>
      </c>
    </row>
    <row r="86" spans="7:9">
      <c r="G86" s="1824"/>
      <c r="H86" s="1422" t="s">
        <v>3536</v>
      </c>
      <c r="I86" s="1426" t="s">
        <v>3537</v>
      </c>
    </row>
    <row r="87" spans="7:9" ht="15" thickBot="1">
      <c r="G87" s="1824"/>
      <c r="H87" s="1422" t="s">
        <v>3538</v>
      </c>
      <c r="I87" s="1429" t="s">
        <v>3537</v>
      </c>
    </row>
  </sheetData>
  <sheetProtection algorithmName="SHA-512" hashValue="dU6mGW/tmE28+S9xitLXnpVgv8bOwJ291xrNWM87xj3ugQaDctyXys7W90nLDYxxZWs2Or8+NOofOAd6PvxpCQ==" saltValue="ZafV+MYgh2bldGYZu6CoNA==" spinCount="100000" sheet="1" objects="1" scenarios="1"/>
  <mergeCells count="5">
    <mergeCell ref="D1:G1"/>
    <mergeCell ref="C5:E5"/>
    <mergeCell ref="D7:E16"/>
    <mergeCell ref="G7:G54"/>
    <mergeCell ref="G56:G87"/>
  </mergeCells>
  <hyperlinks>
    <hyperlink ref="A1" location="Contents!A1" display="Return" xr:uid="{C2FE0D4E-C796-4935-A763-BDE9CE289DFF}"/>
  </hyperlinks>
  <pageMargins left="0.7" right="0.7" top="0.75" bottom="0.75" header="0.3" footer="0.3"/>
  <pageSetup paperSize="9" orientation="portrait" verticalDpi="597"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4B3D-C856-48E7-A4E7-4938BFBDF4A4}">
  <sheetPr codeName="Sheet24">
    <tabColor rgb="FF41F501"/>
  </sheetPr>
  <dimension ref="A1:K61"/>
  <sheetViews>
    <sheetView zoomScale="80" zoomScaleNormal="80" workbookViewId="0">
      <selection activeCell="F49" sqref="F49"/>
    </sheetView>
  </sheetViews>
  <sheetFormatPr defaultRowHeight="14.4"/>
  <cols>
    <col min="2" max="2" width="19.5546875" bestFit="1" customWidth="1"/>
    <col min="3" max="3" width="37.21875" customWidth="1"/>
    <col min="4" max="4" width="43.5546875" bestFit="1" customWidth="1"/>
    <col min="5" max="5" width="6" customWidth="1"/>
    <col min="6" max="6" width="22.21875" customWidth="1"/>
    <col min="7" max="7" width="32.33203125" customWidth="1"/>
    <col min="8" max="8" width="30" customWidth="1"/>
    <col min="9" max="9" width="21.44140625" customWidth="1"/>
    <col min="10" max="10" width="16.5546875" customWidth="1"/>
    <col min="11" max="11" width="10.44140625" customWidth="1"/>
  </cols>
  <sheetData>
    <row r="1" spans="1:11">
      <c r="A1" s="1" t="s">
        <v>0</v>
      </c>
      <c r="B1" s="1811" t="s">
        <v>688</v>
      </c>
      <c r="C1" s="1812"/>
      <c r="D1" s="1813"/>
    </row>
    <row r="2" spans="1:11">
      <c r="A2" s="1"/>
    </row>
    <row r="3" spans="1:11">
      <c r="A3" s="1"/>
      <c r="B3" s="10" t="s">
        <v>689</v>
      </c>
      <c r="C3" s="10" t="s">
        <v>690</v>
      </c>
      <c r="D3" s="10"/>
    </row>
    <row r="4" spans="1:11">
      <c r="A4" s="1"/>
    </row>
    <row r="5" spans="1:11">
      <c r="A5" s="1"/>
      <c r="B5" s="10" t="s">
        <v>1691</v>
      </c>
      <c r="C5" s="10" t="s">
        <v>1678</v>
      </c>
      <c r="D5" s="10" t="s">
        <v>1690</v>
      </c>
    </row>
    <row r="6" spans="1:11">
      <c r="A6" s="1"/>
      <c r="B6" s="10"/>
      <c r="C6" s="10" t="s">
        <v>1692</v>
      </c>
      <c r="D6" s="10"/>
    </row>
    <row r="7" spans="1:11">
      <c r="A7" s="1"/>
      <c r="B7" s="10"/>
      <c r="C7" s="10" t="s">
        <v>1693</v>
      </c>
      <c r="D7" s="10"/>
    </row>
    <row r="8" spans="1:11">
      <c r="A8" s="1"/>
      <c r="B8" s="10"/>
      <c r="C8" s="10" t="s">
        <v>1694</v>
      </c>
      <c r="D8" s="10" t="s">
        <v>1696</v>
      </c>
    </row>
    <row r="9" spans="1:11">
      <c r="A9" s="1"/>
      <c r="B9" s="10"/>
      <c r="C9" s="10" t="s">
        <v>1695</v>
      </c>
      <c r="D9" s="10" t="s">
        <v>1696</v>
      </c>
    </row>
    <row r="10" spans="1:11" ht="15" thickBot="1">
      <c r="A10" s="1"/>
    </row>
    <row r="11" spans="1:11" ht="15" thickBot="1">
      <c r="B11" s="1773" t="s">
        <v>691</v>
      </c>
      <c r="C11" s="1774"/>
      <c r="D11" s="1775"/>
      <c r="F11" s="1830" t="s">
        <v>22</v>
      </c>
      <c r="G11" s="1831"/>
      <c r="H11" s="1831"/>
      <c r="I11" s="1831"/>
      <c r="J11" s="1831"/>
      <c r="K11" s="1832"/>
    </row>
    <row r="12" spans="1:11" ht="5.25" customHeight="1" thickBot="1">
      <c r="B12" s="583"/>
      <c r="C12" s="584"/>
      <c r="D12" s="585"/>
      <c r="F12" s="523"/>
      <c r="G12" s="524"/>
      <c r="H12" s="524"/>
      <c r="I12" s="524"/>
      <c r="J12" s="524"/>
      <c r="K12" s="525"/>
    </row>
    <row r="13" spans="1:11" ht="15" thickBot="1">
      <c r="B13" s="1833" t="s">
        <v>692</v>
      </c>
      <c r="C13" s="1834"/>
      <c r="D13" s="1835"/>
      <c r="F13" s="53" t="s">
        <v>5</v>
      </c>
      <c r="G13" s="526" t="s">
        <v>35</v>
      </c>
      <c r="H13" s="526" t="s">
        <v>693</v>
      </c>
      <c r="I13" s="526" t="s">
        <v>694</v>
      </c>
      <c r="J13" s="526" t="s">
        <v>36</v>
      </c>
      <c r="K13" s="527" t="s">
        <v>249</v>
      </c>
    </row>
    <row r="14" spans="1:11" ht="15" thickBot="1">
      <c r="B14" s="528" t="s">
        <v>1689</v>
      </c>
      <c r="C14" s="529" t="s">
        <v>695</v>
      </c>
      <c r="D14" s="530">
        <v>934</v>
      </c>
      <c r="F14" s="14" t="s">
        <v>696</v>
      </c>
      <c r="G14" s="10" t="s">
        <v>697</v>
      </c>
      <c r="H14" s="10" t="s">
        <v>698</v>
      </c>
      <c r="I14" s="10"/>
      <c r="J14" s="10" t="s">
        <v>699</v>
      </c>
      <c r="K14" s="531" t="s">
        <v>258</v>
      </c>
    </row>
    <row r="15" spans="1:11">
      <c r="B15" s="532"/>
      <c r="C15" s="533"/>
      <c r="D15" s="533"/>
      <c r="E15" s="534"/>
      <c r="F15" s="14" t="s">
        <v>1697</v>
      </c>
      <c r="G15" s="10" t="s">
        <v>702</v>
      </c>
      <c r="H15" s="10" t="s">
        <v>703</v>
      </c>
      <c r="I15" s="10"/>
      <c r="J15" s="10" t="s">
        <v>699</v>
      </c>
      <c r="K15" s="531" t="s">
        <v>258</v>
      </c>
    </row>
    <row r="16" spans="1:11">
      <c r="B16" s="586" t="s">
        <v>700</v>
      </c>
      <c r="C16" s="587" t="s">
        <v>701</v>
      </c>
      <c r="D16" s="587" t="s">
        <v>711</v>
      </c>
      <c r="E16" s="534"/>
      <c r="F16" s="14" t="s">
        <v>1684</v>
      </c>
      <c r="G16" s="10" t="s">
        <v>1685</v>
      </c>
      <c r="H16" s="10"/>
      <c r="I16" s="10" t="s">
        <v>1686</v>
      </c>
      <c r="J16" s="10"/>
      <c r="K16" s="531" t="s">
        <v>258</v>
      </c>
    </row>
    <row r="17" spans="2:11">
      <c r="B17" s="970" t="s">
        <v>1698</v>
      </c>
      <c r="C17" s="971" t="s">
        <v>1699</v>
      </c>
      <c r="D17" s="972">
        <v>1</v>
      </c>
      <c r="E17" s="534"/>
      <c r="F17" s="965" t="s">
        <v>1680</v>
      </c>
      <c r="G17" s="264" t="s">
        <v>1712</v>
      </c>
      <c r="H17" s="10"/>
      <c r="I17" s="10"/>
      <c r="J17" s="10" t="s">
        <v>1681</v>
      </c>
      <c r="K17" s="531">
        <v>36</v>
      </c>
    </row>
    <row r="18" spans="2:11" ht="15" thickBot="1">
      <c r="B18" s="970" t="s">
        <v>926</v>
      </c>
      <c r="C18" s="971" t="s">
        <v>927</v>
      </c>
      <c r="D18" s="972">
        <v>4</v>
      </c>
      <c r="E18" s="534"/>
      <c r="F18" s="966" t="s">
        <v>1682</v>
      </c>
      <c r="G18" s="967" t="s">
        <v>1713</v>
      </c>
      <c r="H18" s="8"/>
      <c r="I18" s="8"/>
      <c r="J18" s="8" t="s">
        <v>1683</v>
      </c>
      <c r="K18" s="968">
        <v>254</v>
      </c>
    </row>
    <row r="19" spans="2:11">
      <c r="B19" s="970" t="s">
        <v>928</v>
      </c>
      <c r="C19" s="971" t="s">
        <v>929</v>
      </c>
      <c r="D19" s="972">
        <v>4</v>
      </c>
      <c r="E19" s="534"/>
    </row>
    <row r="20" spans="2:11">
      <c r="B20" s="970" t="s">
        <v>930</v>
      </c>
      <c r="C20" s="971" t="s">
        <v>931</v>
      </c>
      <c r="D20" s="972">
        <v>4</v>
      </c>
      <c r="E20" s="534"/>
    </row>
    <row r="21" spans="2:11" ht="15" thickBot="1">
      <c r="B21" s="970" t="s">
        <v>932</v>
      </c>
      <c r="C21" s="971" t="s">
        <v>933</v>
      </c>
      <c r="D21" s="972">
        <v>4</v>
      </c>
      <c r="E21" s="534"/>
    </row>
    <row r="22" spans="2:11">
      <c r="B22" s="970" t="s">
        <v>934</v>
      </c>
      <c r="C22" s="971" t="s">
        <v>935</v>
      </c>
      <c r="D22" s="972">
        <v>4</v>
      </c>
      <c r="E22" s="534"/>
      <c r="F22" s="1830" t="s">
        <v>704</v>
      </c>
      <c r="G22" s="1831"/>
      <c r="H22" s="1831"/>
      <c r="I22" s="1831"/>
      <c r="J22" s="1831"/>
      <c r="K22" s="1832"/>
    </row>
    <row r="23" spans="2:11">
      <c r="B23" s="970" t="s">
        <v>936</v>
      </c>
      <c r="C23" s="971" t="s">
        <v>937</v>
      </c>
      <c r="D23" s="972">
        <v>2</v>
      </c>
      <c r="E23" s="534"/>
      <c r="F23" s="53" t="s">
        <v>5</v>
      </c>
      <c r="G23" s="526" t="s">
        <v>35</v>
      </c>
      <c r="H23" s="526" t="s">
        <v>693</v>
      </c>
      <c r="I23" s="526" t="s">
        <v>250</v>
      </c>
      <c r="J23" s="526" t="s">
        <v>36</v>
      </c>
      <c r="K23" s="527" t="s">
        <v>249</v>
      </c>
    </row>
    <row r="24" spans="2:11">
      <c r="B24" s="970" t="s">
        <v>1700</v>
      </c>
      <c r="C24" s="971" t="s">
        <v>1701</v>
      </c>
      <c r="D24" s="972">
        <v>1</v>
      </c>
      <c r="E24" s="534"/>
      <c r="F24" s="14" t="s">
        <v>1687</v>
      </c>
      <c r="G24" s="10" t="s">
        <v>1688</v>
      </c>
      <c r="H24" s="10"/>
      <c r="I24" s="10"/>
      <c r="J24" s="10" t="s">
        <v>918</v>
      </c>
      <c r="K24" s="969">
        <v>239.27</v>
      </c>
    </row>
    <row r="25" spans="2:11" ht="15" thickBot="1">
      <c r="B25" s="970" t="s">
        <v>938</v>
      </c>
      <c r="C25" s="971" t="s">
        <v>939</v>
      </c>
      <c r="D25" s="972">
        <v>1</v>
      </c>
      <c r="E25" s="534"/>
      <c r="F25" s="54" t="s">
        <v>705</v>
      </c>
      <c r="G25" s="8" t="s">
        <v>706</v>
      </c>
      <c r="H25" s="8"/>
      <c r="I25" s="8" t="s">
        <v>707</v>
      </c>
      <c r="J25" s="8" t="s">
        <v>708</v>
      </c>
      <c r="K25" s="535">
        <v>139</v>
      </c>
    </row>
    <row r="26" spans="2:11">
      <c r="B26" s="970" t="s">
        <v>1702</v>
      </c>
      <c r="C26" s="971" t="s">
        <v>1703</v>
      </c>
      <c r="D26" s="972">
        <v>2</v>
      </c>
      <c r="E26" s="534"/>
    </row>
    <row r="27" spans="2:11">
      <c r="B27" s="970" t="s">
        <v>1704</v>
      </c>
      <c r="C27" s="971" t="s">
        <v>940</v>
      </c>
      <c r="D27" s="972">
        <v>4</v>
      </c>
      <c r="E27" s="534"/>
    </row>
    <row r="28" spans="2:11">
      <c r="B28" s="970" t="s">
        <v>1705</v>
      </c>
      <c r="C28" s="971" t="s">
        <v>941</v>
      </c>
      <c r="D28" s="972">
        <v>1</v>
      </c>
      <c r="E28" s="534"/>
    </row>
    <row r="29" spans="2:11" ht="15" thickBot="1">
      <c r="B29" s="970" t="s">
        <v>942</v>
      </c>
      <c r="C29" s="971" t="s">
        <v>943</v>
      </c>
      <c r="D29" s="972">
        <v>4</v>
      </c>
      <c r="E29" s="534"/>
    </row>
    <row r="30" spans="2:11" ht="15" thickBot="1">
      <c r="B30" s="970" t="s">
        <v>944</v>
      </c>
      <c r="C30" s="971" t="s">
        <v>945</v>
      </c>
      <c r="D30" s="972">
        <v>4</v>
      </c>
      <c r="E30" s="534"/>
      <c r="F30" s="1825" t="s">
        <v>2502</v>
      </c>
      <c r="G30" s="1826"/>
      <c r="H30" s="1826"/>
      <c r="I30" s="1826"/>
      <c r="J30" s="1826"/>
      <c r="K30" s="1827"/>
    </row>
    <row r="31" spans="2:11">
      <c r="B31" s="970" t="s">
        <v>946</v>
      </c>
      <c r="C31" s="971" t="s">
        <v>947</v>
      </c>
      <c r="D31" s="972">
        <v>4</v>
      </c>
      <c r="E31" s="534"/>
      <c r="F31" s="305" t="s">
        <v>5</v>
      </c>
      <c r="G31" s="1144" t="s">
        <v>35</v>
      </c>
      <c r="H31" s="1144" t="s">
        <v>2507</v>
      </c>
      <c r="I31" s="1144" t="s">
        <v>711</v>
      </c>
      <c r="J31" s="1144" t="s">
        <v>249</v>
      </c>
      <c r="K31" s="1145" t="s">
        <v>2509</v>
      </c>
    </row>
    <row r="32" spans="2:11">
      <c r="B32" s="970" t="s">
        <v>948</v>
      </c>
      <c r="C32" s="971" t="s">
        <v>949</v>
      </c>
      <c r="D32" s="972">
        <v>4</v>
      </c>
      <c r="E32" s="534"/>
      <c r="F32" s="14" t="s">
        <v>2503</v>
      </c>
      <c r="G32" s="10" t="s">
        <v>2505</v>
      </c>
      <c r="H32" s="10" t="s">
        <v>2508</v>
      </c>
      <c r="I32" s="10">
        <v>2</v>
      </c>
      <c r="J32" s="1137">
        <v>32.049999999999997</v>
      </c>
      <c r="K32" s="1135">
        <f>J32*I32</f>
        <v>64.099999999999994</v>
      </c>
    </row>
    <row r="33" spans="2:11" ht="15" thickBot="1">
      <c r="B33" s="970" t="s">
        <v>950</v>
      </c>
      <c r="C33" s="971" t="s">
        <v>951</v>
      </c>
      <c r="D33" s="972">
        <v>4</v>
      </c>
      <c r="E33" s="534"/>
      <c r="F33" s="54" t="s">
        <v>2504</v>
      </c>
      <c r="G33" s="8" t="s">
        <v>2506</v>
      </c>
      <c r="H33" s="8"/>
      <c r="I33" s="8">
        <v>2</v>
      </c>
      <c r="J33" s="1146">
        <v>46.11</v>
      </c>
      <c r="K33" s="1136">
        <f>J33*I33</f>
        <v>92.22</v>
      </c>
    </row>
    <row r="34" spans="2:11">
      <c r="B34" s="970" t="s">
        <v>952</v>
      </c>
      <c r="C34" s="971" t="s">
        <v>953</v>
      </c>
      <c r="D34" s="972">
        <v>4</v>
      </c>
      <c r="E34" s="534"/>
    </row>
    <row r="35" spans="2:11" ht="15" thickBot="1">
      <c r="B35" s="970" t="s">
        <v>954</v>
      </c>
      <c r="C35" s="971" t="s">
        <v>955</v>
      </c>
      <c r="D35" s="972">
        <v>4</v>
      </c>
      <c r="E35" s="534"/>
    </row>
    <row r="36" spans="2:11">
      <c r="B36" s="970" t="s">
        <v>956</v>
      </c>
      <c r="C36" s="971" t="s">
        <v>957</v>
      </c>
      <c r="D36" s="972">
        <v>4</v>
      </c>
      <c r="E36" s="534"/>
      <c r="F36" s="1828" t="s">
        <v>2922</v>
      </c>
      <c r="G36" s="1829"/>
      <c r="H36" s="1147" t="s">
        <v>2525</v>
      </c>
      <c r="I36" s="1147" t="s">
        <v>2526</v>
      </c>
      <c r="J36" s="1147"/>
      <c r="K36" s="1148"/>
    </row>
    <row r="37" spans="2:11" ht="15" thickBot="1">
      <c r="B37" s="970" t="s">
        <v>958</v>
      </c>
      <c r="C37" s="971" t="s">
        <v>959</v>
      </c>
      <c r="D37" s="972">
        <v>6</v>
      </c>
      <c r="F37" s="1138" t="s">
        <v>5</v>
      </c>
      <c r="G37" s="1139" t="s">
        <v>35</v>
      </c>
      <c r="H37" s="1139" t="s">
        <v>2507</v>
      </c>
      <c r="I37" s="1139" t="s">
        <v>711</v>
      </c>
      <c r="J37" s="1139" t="s">
        <v>249</v>
      </c>
      <c r="K37" s="1140" t="s">
        <v>2509</v>
      </c>
    </row>
    <row r="38" spans="2:11">
      <c r="B38" s="970" t="s">
        <v>960</v>
      </c>
      <c r="C38" s="971" t="s">
        <v>961</v>
      </c>
      <c r="D38" s="972">
        <v>1</v>
      </c>
      <c r="F38" s="6" t="s">
        <v>2510</v>
      </c>
      <c r="G38" s="7" t="s">
        <v>2518</v>
      </c>
      <c r="H38" s="7" t="s">
        <v>2508</v>
      </c>
      <c r="I38" s="7">
        <v>1</v>
      </c>
      <c r="J38" s="1141">
        <v>37.76</v>
      </c>
      <c r="K38" s="1135">
        <f>J38*I38</f>
        <v>37.76</v>
      </c>
    </row>
    <row r="39" spans="2:11">
      <c r="B39" s="970" t="s">
        <v>962</v>
      </c>
      <c r="C39" s="971" t="s">
        <v>963</v>
      </c>
      <c r="D39" s="972">
        <v>2</v>
      </c>
      <c r="F39" s="14" t="s">
        <v>2511</v>
      </c>
      <c r="G39" s="10" t="s">
        <v>2519</v>
      </c>
      <c r="H39" s="10" t="s">
        <v>2508</v>
      </c>
      <c r="I39" s="10">
        <v>1</v>
      </c>
      <c r="J39" s="1142">
        <v>37.76</v>
      </c>
      <c r="K39" s="1135">
        <f t="shared" ref="K39:K45" si="0">J39*I39</f>
        <v>37.76</v>
      </c>
    </row>
    <row r="40" spans="2:11">
      <c r="B40" s="970" t="s">
        <v>964</v>
      </c>
      <c r="C40" s="971" t="s">
        <v>965</v>
      </c>
      <c r="D40" s="972">
        <v>1</v>
      </c>
      <c r="F40" s="14" t="s">
        <v>2512</v>
      </c>
      <c r="G40" s="10" t="s">
        <v>2520</v>
      </c>
      <c r="H40" s="10" t="s">
        <v>2508</v>
      </c>
      <c r="I40" s="10">
        <v>1</v>
      </c>
      <c r="J40" s="1142">
        <v>71.52</v>
      </c>
      <c r="K40" s="1135">
        <f t="shared" si="0"/>
        <v>71.52</v>
      </c>
    </row>
    <row r="41" spans="2:11">
      <c r="B41" s="970" t="s">
        <v>966</v>
      </c>
      <c r="C41" s="971" t="s">
        <v>967</v>
      </c>
      <c r="D41" s="972">
        <v>1</v>
      </c>
      <c r="F41" s="14" t="s">
        <v>2513</v>
      </c>
      <c r="G41" s="10" t="s">
        <v>2521</v>
      </c>
      <c r="H41" s="10" t="s">
        <v>2508</v>
      </c>
      <c r="I41" s="10">
        <v>1</v>
      </c>
      <c r="J41" s="1142">
        <v>27.7</v>
      </c>
      <c r="K41" s="1135">
        <f t="shared" si="0"/>
        <v>27.7</v>
      </c>
    </row>
    <row r="42" spans="2:11">
      <c r="B42" s="970" t="s">
        <v>968</v>
      </c>
      <c r="C42" s="971" t="s">
        <v>969</v>
      </c>
      <c r="D42" s="972">
        <v>1</v>
      </c>
      <c r="F42" s="14" t="s">
        <v>2514</v>
      </c>
      <c r="G42" s="10" t="s">
        <v>2521</v>
      </c>
      <c r="H42" s="10" t="s">
        <v>2508</v>
      </c>
      <c r="I42" s="10">
        <v>1</v>
      </c>
      <c r="J42" s="1142">
        <v>7.3</v>
      </c>
      <c r="K42" s="1135">
        <f t="shared" si="0"/>
        <v>7.3</v>
      </c>
    </row>
    <row r="43" spans="2:11">
      <c r="B43" s="970" t="s">
        <v>970</v>
      </c>
      <c r="C43" s="971" t="s">
        <v>971</v>
      </c>
      <c r="D43" s="972">
        <v>1</v>
      </c>
      <c r="F43" s="14" t="s">
        <v>2515</v>
      </c>
      <c r="G43" s="10" t="s">
        <v>2522</v>
      </c>
      <c r="H43" s="10" t="s">
        <v>2508</v>
      </c>
      <c r="I43" s="10">
        <v>1</v>
      </c>
      <c r="J43" s="1142">
        <v>48.71</v>
      </c>
      <c r="K43" s="1135">
        <f t="shared" si="0"/>
        <v>48.71</v>
      </c>
    </row>
    <row r="44" spans="2:11">
      <c r="B44" s="970" t="s">
        <v>1706</v>
      </c>
      <c r="C44" s="971" t="s">
        <v>1707</v>
      </c>
      <c r="D44" s="972">
        <v>1</v>
      </c>
      <c r="F44" s="14" t="s">
        <v>2516</v>
      </c>
      <c r="G44" s="10" t="s">
        <v>2523</v>
      </c>
      <c r="H44" s="10" t="s">
        <v>2508</v>
      </c>
      <c r="I44" s="10">
        <v>2</v>
      </c>
      <c r="J44" s="1142">
        <v>1.83</v>
      </c>
      <c r="K44" s="1135">
        <f t="shared" si="0"/>
        <v>3.66</v>
      </c>
    </row>
    <row r="45" spans="2:11" ht="15" thickBot="1">
      <c r="B45" s="970" t="s">
        <v>1708</v>
      </c>
      <c r="C45" s="971" t="s">
        <v>1709</v>
      </c>
      <c r="D45" s="972">
        <v>1</v>
      </c>
      <c r="F45" s="54" t="s">
        <v>2517</v>
      </c>
      <c r="G45" s="8" t="s">
        <v>2524</v>
      </c>
      <c r="H45" s="8" t="s">
        <v>2508</v>
      </c>
      <c r="I45" s="8">
        <v>2</v>
      </c>
      <c r="J45" s="1143">
        <v>2.65</v>
      </c>
      <c r="K45" s="1136">
        <f t="shared" si="0"/>
        <v>5.3</v>
      </c>
    </row>
    <row r="46" spans="2:11">
      <c r="B46" s="970" t="s">
        <v>972</v>
      </c>
      <c r="C46" s="971" t="s">
        <v>973</v>
      </c>
      <c r="D46" s="972">
        <v>1</v>
      </c>
    </row>
    <row r="47" spans="2:11" ht="15" thickBot="1">
      <c r="B47" s="970" t="s">
        <v>974</v>
      </c>
      <c r="C47" s="971" t="s">
        <v>975</v>
      </c>
      <c r="D47" s="972">
        <v>2</v>
      </c>
    </row>
    <row r="48" spans="2:11" ht="15" thickBot="1">
      <c r="B48" s="970" t="s">
        <v>976</v>
      </c>
      <c r="C48" s="971" t="s">
        <v>977</v>
      </c>
      <c r="D48" s="972">
        <v>2</v>
      </c>
      <c r="F48" s="1825" t="s">
        <v>3019</v>
      </c>
      <c r="G48" s="1826"/>
      <c r="H48" s="1826"/>
      <c r="I48" s="1826"/>
      <c r="J48" s="1826"/>
      <c r="K48" s="1827"/>
    </row>
    <row r="49" spans="2:11">
      <c r="B49" s="970" t="s">
        <v>978</v>
      </c>
      <c r="C49" s="971" t="s">
        <v>979</v>
      </c>
      <c r="D49" s="972">
        <v>10</v>
      </c>
      <c r="F49" s="305" t="s">
        <v>5</v>
      </c>
      <c r="G49" s="1144" t="s">
        <v>35</v>
      </c>
      <c r="H49" s="1144" t="s">
        <v>2507</v>
      </c>
      <c r="I49" s="1144" t="s">
        <v>711</v>
      </c>
      <c r="J49" s="1144" t="s">
        <v>249</v>
      </c>
      <c r="K49" s="1145" t="s">
        <v>2509</v>
      </c>
    </row>
    <row r="50" spans="2:11">
      <c r="B50" s="970" t="s">
        <v>980</v>
      </c>
      <c r="C50" s="971" t="s">
        <v>981</v>
      </c>
      <c r="D50" s="972">
        <v>4</v>
      </c>
      <c r="F50" s="14" t="s">
        <v>3015</v>
      </c>
      <c r="G50" s="10" t="s">
        <v>3013</v>
      </c>
      <c r="H50" s="10" t="s">
        <v>3014</v>
      </c>
      <c r="I50" s="10">
        <v>1</v>
      </c>
      <c r="J50" s="640">
        <v>0</v>
      </c>
      <c r="K50" s="1234">
        <f>J50*I50</f>
        <v>0</v>
      </c>
    </row>
    <row r="51" spans="2:11" ht="15" thickBot="1">
      <c r="B51" s="970" t="s">
        <v>982</v>
      </c>
      <c r="C51" s="971" t="s">
        <v>983</v>
      </c>
      <c r="D51" s="972">
        <v>2</v>
      </c>
      <c r="F51" s="54" t="s">
        <v>3016</v>
      </c>
      <c r="G51" s="8" t="s">
        <v>3018</v>
      </c>
      <c r="H51" s="8" t="s">
        <v>3017</v>
      </c>
      <c r="I51" s="8">
        <v>1</v>
      </c>
      <c r="J51" s="1235">
        <v>0</v>
      </c>
      <c r="K51" s="1236">
        <f>J51*I51</f>
        <v>0</v>
      </c>
    </row>
    <row r="52" spans="2:11">
      <c r="B52" s="970" t="s">
        <v>984</v>
      </c>
      <c r="C52" s="971" t="s">
        <v>985</v>
      </c>
      <c r="D52" s="972">
        <v>8</v>
      </c>
    </row>
    <row r="53" spans="2:11">
      <c r="B53" s="970" t="s">
        <v>986</v>
      </c>
      <c r="C53" s="971" t="s">
        <v>987</v>
      </c>
      <c r="D53" s="972">
        <v>4</v>
      </c>
    </row>
    <row r="54" spans="2:11">
      <c r="B54" s="970" t="s">
        <v>988</v>
      </c>
      <c r="C54" s="971" t="s">
        <v>989</v>
      </c>
      <c r="D54" s="972">
        <v>8</v>
      </c>
    </row>
    <row r="55" spans="2:11">
      <c r="B55" s="970" t="s">
        <v>990</v>
      </c>
      <c r="C55" s="971" t="s">
        <v>991</v>
      </c>
      <c r="D55" s="972">
        <v>4</v>
      </c>
    </row>
    <row r="56" spans="2:11">
      <c r="B56" s="970" t="s">
        <v>992</v>
      </c>
      <c r="C56" s="971" t="s">
        <v>993</v>
      </c>
      <c r="D56" s="972">
        <v>4</v>
      </c>
    </row>
    <row r="57" spans="2:11">
      <c r="B57" s="970" t="s">
        <v>994</v>
      </c>
      <c r="C57" s="971" t="s">
        <v>995</v>
      </c>
      <c r="D57" s="972">
        <v>2</v>
      </c>
    </row>
    <row r="58" spans="2:11">
      <c r="B58" s="970" t="s">
        <v>996</v>
      </c>
      <c r="C58" s="971" t="s">
        <v>997</v>
      </c>
      <c r="D58" s="972">
        <v>2</v>
      </c>
    </row>
    <row r="59" spans="2:11">
      <c r="B59" s="970" t="s">
        <v>998</v>
      </c>
      <c r="C59" s="971" t="s">
        <v>999</v>
      </c>
      <c r="D59" s="972">
        <v>4</v>
      </c>
    </row>
    <row r="60" spans="2:11">
      <c r="B60" s="970" t="s">
        <v>1710</v>
      </c>
      <c r="C60" s="971" t="s">
        <v>1711</v>
      </c>
      <c r="D60" s="972">
        <v>4</v>
      </c>
    </row>
    <row r="61" spans="2:11" ht="15" thickBot="1">
      <c r="B61" s="973" t="s">
        <v>1000</v>
      </c>
      <c r="C61" s="974" t="s">
        <v>1001</v>
      </c>
      <c r="D61" s="975">
        <v>12</v>
      </c>
    </row>
  </sheetData>
  <sheetProtection algorithmName="SHA-512" hashValue="0eLuFC82hB8nu8s4TbIDDUvA4eDSOAfZmWrb4ytUk1C7MCz7XPdvS4fYWkisb2re+/WBlyFTnTXyNX4gGyArRA==" saltValue="b/AW5kQy2g6foqjZ4kqCag==" spinCount="100000" sheet="1" objects="1" scenarios="1"/>
  <mergeCells count="8">
    <mergeCell ref="F48:K48"/>
    <mergeCell ref="F30:K30"/>
    <mergeCell ref="F36:G36"/>
    <mergeCell ref="B1:D1"/>
    <mergeCell ref="B11:D11"/>
    <mergeCell ref="F11:K11"/>
    <mergeCell ref="B13:D13"/>
    <mergeCell ref="F22:K22"/>
  </mergeCells>
  <hyperlinks>
    <hyperlink ref="A1" location="Contents!A1" display="Return" xr:uid="{2FF6643B-4AB3-4AC0-B47A-BB62C03E84DC}"/>
    <hyperlink ref="F25" r:id="rId1" display="https://www.spiderracing.it/prodotto/supporto-mono-panigale/" xr:uid="{EED11EF6-53B9-4BB9-B871-C93E3D67390C}"/>
  </hyperlinks>
  <pageMargins left="0.7" right="0.7" top="0.75" bottom="0.75" header="0.3" footer="0.3"/>
  <pageSetup paperSize="9" orientation="portrait" verticalDpi="597"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AF95-8EBB-4BDA-9502-2098040F6C1F}">
  <sheetPr>
    <tabColor rgb="FF41F501"/>
  </sheetPr>
  <dimension ref="A1:E41"/>
  <sheetViews>
    <sheetView zoomScale="80" zoomScaleNormal="80" workbookViewId="0">
      <selection activeCell="B6" sqref="B6:E12"/>
    </sheetView>
  </sheetViews>
  <sheetFormatPr defaultRowHeight="14.4"/>
  <cols>
    <col min="2" max="2" width="18.88671875" customWidth="1"/>
    <col min="3" max="3" width="40.44140625" bestFit="1" customWidth="1"/>
    <col min="4" max="4" width="13.88671875" customWidth="1"/>
    <col min="5" max="5" width="12.5546875" customWidth="1"/>
  </cols>
  <sheetData>
    <row r="1" spans="1:5">
      <c r="A1" s="1" t="s">
        <v>0</v>
      </c>
      <c r="B1" s="1836" t="s">
        <v>2747</v>
      </c>
      <c r="C1" s="1837"/>
      <c r="D1" s="1837"/>
      <c r="E1" s="1837"/>
    </row>
    <row r="2" spans="1:5" ht="15" thickBot="1"/>
    <row r="3" spans="1:5">
      <c r="B3" s="1838" t="s">
        <v>3012</v>
      </c>
      <c r="C3" s="1839"/>
      <c r="D3" s="1839"/>
      <c r="E3" s="1840"/>
    </row>
    <row r="4" spans="1:5" ht="15" thickBot="1">
      <c r="B4" s="1841"/>
      <c r="C4" s="1842"/>
      <c r="D4" s="1842"/>
      <c r="E4" s="1843"/>
    </row>
    <row r="5" spans="1:5" ht="15" thickBot="1">
      <c r="B5" s="1179"/>
      <c r="C5" s="1179"/>
      <c r="D5" s="1179"/>
      <c r="E5" s="1179"/>
    </row>
    <row r="6" spans="1:5">
      <c r="B6" s="1000" t="s">
        <v>34</v>
      </c>
      <c r="C6" s="1240" t="s">
        <v>1799</v>
      </c>
      <c r="D6" s="1847"/>
      <c r="E6" s="1848"/>
    </row>
    <row r="7" spans="1:5">
      <c r="B7" s="14" t="s">
        <v>1762</v>
      </c>
      <c r="C7" s="10" t="s">
        <v>1800</v>
      </c>
      <c r="D7" s="1849"/>
      <c r="E7" s="1850"/>
    </row>
    <row r="8" spans="1:5">
      <c r="B8" s="14" t="s">
        <v>1761</v>
      </c>
      <c r="C8" s="10" t="s">
        <v>3200</v>
      </c>
      <c r="D8" s="1849"/>
      <c r="E8" s="1850"/>
    </row>
    <row r="9" spans="1:5">
      <c r="B9" s="14" t="s">
        <v>1760</v>
      </c>
      <c r="C9" s="10" t="s">
        <v>3027</v>
      </c>
      <c r="D9" s="1849" t="s">
        <v>3028</v>
      </c>
      <c r="E9" s="1850"/>
    </row>
    <row r="10" spans="1:5">
      <c r="B10" s="14" t="s">
        <v>1678</v>
      </c>
      <c r="C10" s="10" t="s">
        <v>925</v>
      </c>
      <c r="D10" s="1849"/>
      <c r="E10" s="1850"/>
    </row>
    <row r="11" spans="1:5">
      <c r="B11" s="14" t="s">
        <v>1764</v>
      </c>
      <c r="C11" s="10" t="s">
        <v>1801</v>
      </c>
      <c r="D11" s="1849"/>
      <c r="E11" s="1850"/>
    </row>
    <row r="12" spans="1:5" ht="15" thickBot="1">
      <c r="B12" s="54" t="s">
        <v>1763</v>
      </c>
      <c r="C12" s="8" t="s">
        <v>1801</v>
      </c>
      <c r="D12" s="1851"/>
      <c r="E12" s="1852"/>
    </row>
    <row r="13" spans="1:5">
      <c r="B13" s="1853" t="s">
        <v>3029</v>
      </c>
      <c r="C13" s="1853"/>
      <c r="D13" s="1853"/>
      <c r="E13" s="1853"/>
    </row>
    <row r="14" spans="1:5" ht="15" thickBot="1"/>
    <row r="15" spans="1:5">
      <c r="B15" s="1844" t="s">
        <v>2748</v>
      </c>
      <c r="C15" s="1845"/>
      <c r="D15" s="1845"/>
      <c r="E15" s="1846"/>
    </row>
    <row r="16" spans="1:5">
      <c r="B16" s="14" t="s">
        <v>2749</v>
      </c>
      <c r="C16" s="10" t="s">
        <v>2770</v>
      </c>
      <c r="D16" s="11" t="s">
        <v>711</v>
      </c>
      <c r="E16" s="12" t="s">
        <v>2750</v>
      </c>
    </row>
    <row r="17" spans="2:5">
      <c r="B17" s="14" t="s">
        <v>2771</v>
      </c>
      <c r="C17" s="11" t="s">
        <v>2772</v>
      </c>
      <c r="D17" s="1178">
        <v>1</v>
      </c>
      <c r="E17" s="1004"/>
    </row>
    <row r="18" spans="2:5">
      <c r="B18" s="14" t="s">
        <v>2751</v>
      </c>
      <c r="C18" s="11" t="s">
        <v>2773</v>
      </c>
      <c r="D18" s="1178">
        <v>1</v>
      </c>
      <c r="E18" s="1004"/>
    </row>
    <row r="19" spans="2:5">
      <c r="B19" s="14" t="s">
        <v>2752</v>
      </c>
      <c r="C19" s="11" t="s">
        <v>2774</v>
      </c>
      <c r="D19" s="1178">
        <v>1</v>
      </c>
      <c r="E19" s="1004">
        <v>3000</v>
      </c>
    </row>
    <row r="20" spans="2:5">
      <c r="B20" s="14" t="s">
        <v>2775</v>
      </c>
      <c r="C20" s="11" t="s">
        <v>2776</v>
      </c>
      <c r="D20" s="1178">
        <v>1</v>
      </c>
      <c r="E20" s="1004"/>
    </row>
    <row r="21" spans="2:5">
      <c r="B21" s="14" t="s">
        <v>2753</v>
      </c>
      <c r="C21" s="11" t="s">
        <v>2777</v>
      </c>
      <c r="D21" s="1178">
        <v>1</v>
      </c>
      <c r="E21" s="1004"/>
    </row>
    <row r="22" spans="2:5">
      <c r="B22" s="14" t="s">
        <v>2754</v>
      </c>
      <c r="C22" s="11" t="s">
        <v>2778</v>
      </c>
      <c r="D22" s="1178">
        <v>1</v>
      </c>
      <c r="E22" s="1004"/>
    </row>
    <row r="23" spans="2:5">
      <c r="B23" s="14" t="s">
        <v>2755</v>
      </c>
      <c r="C23" s="11" t="s">
        <v>2779</v>
      </c>
      <c r="D23" s="1178">
        <v>4</v>
      </c>
      <c r="E23" s="1004"/>
    </row>
    <row r="24" spans="2:5">
      <c r="B24" s="14" t="s">
        <v>2756</v>
      </c>
      <c r="C24" s="11" t="s">
        <v>2780</v>
      </c>
      <c r="D24" s="1178">
        <v>4</v>
      </c>
      <c r="E24" s="1004"/>
    </row>
    <row r="25" spans="2:5">
      <c r="B25" s="14" t="s">
        <v>2781</v>
      </c>
      <c r="C25" s="11" t="s">
        <v>2782</v>
      </c>
      <c r="D25" s="1178">
        <v>4</v>
      </c>
      <c r="E25" s="1004"/>
    </row>
    <row r="26" spans="2:5">
      <c r="B26" s="14" t="s">
        <v>2757</v>
      </c>
      <c r="C26" s="11" t="s">
        <v>2783</v>
      </c>
      <c r="D26" s="1178">
        <v>1</v>
      </c>
      <c r="E26" s="1004">
        <v>1000</v>
      </c>
    </row>
    <row r="27" spans="2:5">
      <c r="B27" s="14" t="s">
        <v>2758</v>
      </c>
      <c r="C27" s="11" t="s">
        <v>2784</v>
      </c>
      <c r="D27" s="1178">
        <v>1</v>
      </c>
      <c r="E27" s="1004">
        <v>1000</v>
      </c>
    </row>
    <row r="28" spans="2:5">
      <c r="B28" s="14" t="s">
        <v>2759</v>
      </c>
      <c r="C28" s="11" t="s">
        <v>2785</v>
      </c>
      <c r="D28" s="1178">
        <v>8</v>
      </c>
      <c r="E28" s="1004">
        <v>33.117617107942969</v>
      </c>
    </row>
    <row r="29" spans="2:5">
      <c r="B29" s="14" t="s">
        <v>2760</v>
      </c>
      <c r="C29" s="11" t="s">
        <v>2786</v>
      </c>
      <c r="D29" s="1178">
        <v>2</v>
      </c>
      <c r="E29" s="1004">
        <v>100</v>
      </c>
    </row>
    <row r="30" spans="2:5">
      <c r="B30" s="14" t="s">
        <v>2761</v>
      </c>
      <c r="C30" s="11" t="s">
        <v>2787</v>
      </c>
      <c r="D30" s="1178">
        <v>1</v>
      </c>
      <c r="E30" s="1004"/>
    </row>
    <row r="31" spans="2:5">
      <c r="B31" s="14" t="s">
        <v>2788</v>
      </c>
      <c r="C31" s="11" t="s">
        <v>2789</v>
      </c>
      <c r="D31" s="1178">
        <v>1</v>
      </c>
      <c r="E31" s="1004"/>
    </row>
    <row r="32" spans="2:5">
      <c r="B32" s="14" t="s">
        <v>2762</v>
      </c>
      <c r="C32" s="11" t="s">
        <v>2790</v>
      </c>
      <c r="D32" s="1178">
        <v>1</v>
      </c>
      <c r="E32" s="1004"/>
    </row>
    <row r="33" spans="2:5">
      <c r="B33" s="14" t="s">
        <v>2763</v>
      </c>
      <c r="C33" s="11" t="s">
        <v>2791</v>
      </c>
      <c r="D33" s="1178">
        <v>1</v>
      </c>
      <c r="E33" s="1004"/>
    </row>
    <row r="34" spans="2:5">
      <c r="B34" s="14" t="s">
        <v>2764</v>
      </c>
      <c r="C34" s="11" t="s">
        <v>2792</v>
      </c>
      <c r="D34" s="1178">
        <v>1</v>
      </c>
      <c r="E34" s="1004"/>
    </row>
    <row r="35" spans="2:5">
      <c r="B35" s="14" t="s">
        <v>2765</v>
      </c>
      <c r="C35" s="11" t="s">
        <v>2793</v>
      </c>
      <c r="D35" s="1178">
        <v>1</v>
      </c>
      <c r="E35" s="1004"/>
    </row>
    <row r="36" spans="2:5">
      <c r="B36" s="14" t="s">
        <v>2766</v>
      </c>
      <c r="C36" s="11" t="s">
        <v>2794</v>
      </c>
      <c r="D36" s="1178">
        <v>2</v>
      </c>
      <c r="E36" s="1004"/>
    </row>
    <row r="37" spans="2:5">
      <c r="B37" s="14" t="s">
        <v>2767</v>
      </c>
      <c r="C37" s="11" t="s">
        <v>2795</v>
      </c>
      <c r="D37" s="1178">
        <v>2</v>
      </c>
      <c r="E37" s="1004"/>
    </row>
    <row r="38" spans="2:5">
      <c r="B38" s="14" t="s">
        <v>2768</v>
      </c>
      <c r="C38" s="11" t="s">
        <v>2796</v>
      </c>
      <c r="D38" s="1178">
        <v>1</v>
      </c>
      <c r="E38" s="1004"/>
    </row>
    <row r="39" spans="2:5">
      <c r="B39" s="14" t="s">
        <v>2797</v>
      </c>
      <c r="C39" s="11" t="s">
        <v>2798</v>
      </c>
      <c r="D39" s="1178">
        <v>1</v>
      </c>
      <c r="E39" s="1004"/>
    </row>
    <row r="40" spans="2:5">
      <c r="B40" s="14" t="s">
        <v>2769</v>
      </c>
      <c r="C40" s="11" t="s">
        <v>2799</v>
      </c>
      <c r="D40" s="1178">
        <v>2</v>
      </c>
      <c r="E40" s="1004"/>
    </row>
    <row r="41" spans="2:5">
      <c r="B41" s="549"/>
      <c r="C41" s="997"/>
      <c r="D41" s="997"/>
      <c r="E41" s="551"/>
    </row>
  </sheetData>
  <sheetProtection algorithmName="SHA-512" hashValue="8evbmWR9XOG6cKwwB1v+zd2w9rbo8INJc7NtMDShnk5AoD3o8JH7sb2sBK4cBWNWwxq8WwvBpsHR3wAlINtg2Q==" saltValue="grRpWqLS0IJ+CY4R3h7j1A==" spinCount="100000" sheet="1" objects="1" scenarios="1"/>
  <mergeCells count="11">
    <mergeCell ref="B1:E1"/>
    <mergeCell ref="B3:E4"/>
    <mergeCell ref="B15:E15"/>
    <mergeCell ref="D6:E6"/>
    <mergeCell ref="D7:E7"/>
    <mergeCell ref="D8:E8"/>
    <mergeCell ref="D9:E9"/>
    <mergeCell ref="D10:E10"/>
    <mergeCell ref="D11:E11"/>
    <mergeCell ref="D12:E12"/>
    <mergeCell ref="B13:E13"/>
  </mergeCells>
  <hyperlinks>
    <hyperlink ref="A1" location="Contents!A1" display="Return" xr:uid="{2F9BFB0C-7550-48C3-83B6-C530864B028A}"/>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B543-3C53-4164-8DFF-231D48C03B9F}">
  <sheetPr>
    <tabColor rgb="FF41F501"/>
  </sheetPr>
  <dimension ref="A1:L42"/>
  <sheetViews>
    <sheetView zoomScale="80" zoomScaleNormal="80" workbookViewId="0">
      <selection activeCell="O42" sqref="O42"/>
    </sheetView>
  </sheetViews>
  <sheetFormatPr defaultRowHeight="14.4"/>
  <cols>
    <col min="2" max="2" width="25.77734375" customWidth="1"/>
    <col min="3" max="3" width="40.44140625" bestFit="1" customWidth="1"/>
    <col min="4" max="4" width="13.88671875" customWidth="1"/>
    <col min="5" max="5" width="8.88671875" bestFit="1" customWidth="1"/>
    <col min="7" max="7" width="16.109375" bestFit="1" customWidth="1"/>
    <col min="8" max="8" width="29" bestFit="1" customWidth="1"/>
    <col min="10" max="10" width="12.77734375" customWidth="1"/>
  </cols>
  <sheetData>
    <row r="1" spans="1:12">
      <c r="A1" s="1" t="s">
        <v>0</v>
      </c>
      <c r="B1" s="1836" t="s">
        <v>2747</v>
      </c>
      <c r="C1" s="1837"/>
      <c r="D1" s="1837"/>
      <c r="E1" s="1837"/>
    </row>
    <row r="2" spans="1:12" ht="15" thickBot="1"/>
    <row r="3" spans="1:12">
      <c r="B3" s="1838" t="s">
        <v>3012</v>
      </c>
      <c r="C3" s="1839"/>
      <c r="D3" s="1839"/>
      <c r="E3" s="1840"/>
    </row>
    <row r="4" spans="1:12" ht="15" thickBot="1">
      <c r="B4" s="1841"/>
      <c r="C4" s="1842"/>
      <c r="D4" s="1842"/>
      <c r="E4" s="1843"/>
    </row>
    <row r="5" spans="1:12" ht="15" thickBot="1">
      <c r="B5" s="1179"/>
      <c r="C5" s="1179"/>
      <c r="D5" s="1179"/>
      <c r="E5" s="1179"/>
    </row>
    <row r="6" spans="1:12">
      <c r="B6" s="1000" t="s">
        <v>34</v>
      </c>
      <c r="C6" s="1240" t="s">
        <v>1799</v>
      </c>
      <c r="D6" s="1847"/>
      <c r="E6" s="1848"/>
    </row>
    <row r="7" spans="1:12">
      <c r="B7" s="14" t="s">
        <v>1762</v>
      </c>
      <c r="C7" s="10" t="s">
        <v>3261</v>
      </c>
      <c r="D7" s="1849"/>
      <c r="E7" s="1850"/>
    </row>
    <row r="8" spans="1:12">
      <c r="B8" s="14" t="s">
        <v>1761</v>
      </c>
      <c r="C8" s="10" t="s">
        <v>3261</v>
      </c>
      <c r="D8" s="1849"/>
      <c r="E8" s="1850"/>
    </row>
    <row r="9" spans="1:12">
      <c r="B9" s="14" t="s">
        <v>1760</v>
      </c>
      <c r="C9" s="10" t="s">
        <v>3027</v>
      </c>
      <c r="D9" s="1849" t="s">
        <v>3028</v>
      </c>
      <c r="E9" s="1850"/>
    </row>
    <row r="10" spans="1:12">
      <c r="B10" s="14" t="s">
        <v>1678</v>
      </c>
      <c r="C10" s="10" t="s">
        <v>925</v>
      </c>
      <c r="D10" s="1849"/>
      <c r="E10" s="1850"/>
    </row>
    <row r="11" spans="1:12">
      <c r="B11" s="14" t="s">
        <v>1764</v>
      </c>
      <c r="C11" s="10" t="s">
        <v>3260</v>
      </c>
      <c r="D11" s="1849"/>
      <c r="E11" s="1850"/>
    </row>
    <row r="12" spans="1:12" ht="15" thickBot="1">
      <c r="B12" s="54" t="s">
        <v>1763</v>
      </c>
      <c r="C12" s="10" t="s">
        <v>3260</v>
      </c>
      <c r="D12" s="1851"/>
      <c r="E12" s="1852"/>
    </row>
    <row r="13" spans="1:12">
      <c r="B13" s="1853" t="s">
        <v>3029</v>
      </c>
      <c r="C13" s="1853"/>
      <c r="D13" s="1853"/>
      <c r="E13" s="1853"/>
      <c r="G13" s="1836" t="s">
        <v>3540</v>
      </c>
      <c r="H13" s="1837"/>
      <c r="I13" s="1837"/>
      <c r="J13" s="1837"/>
      <c r="K13" s="1836"/>
      <c r="L13" s="1837"/>
    </row>
    <row r="14" spans="1:12" ht="15" thickBot="1"/>
    <row r="15" spans="1:12" ht="15" thickBot="1">
      <c r="B15" s="1844" t="s">
        <v>2748</v>
      </c>
      <c r="C15" s="1845"/>
      <c r="D15" s="1845"/>
      <c r="E15" s="1846"/>
      <c r="G15" s="1854" t="s">
        <v>3259</v>
      </c>
      <c r="H15" s="1855"/>
      <c r="I15" s="1855"/>
      <c r="J15" s="1855"/>
      <c r="K15" s="1855"/>
      <c r="L15" s="1856"/>
    </row>
    <row r="16" spans="1:12" ht="14.4" customHeight="1">
      <c r="B16" s="14" t="s">
        <v>2749</v>
      </c>
      <c r="C16" s="10" t="s">
        <v>2770</v>
      </c>
      <c r="D16" s="11" t="s">
        <v>711</v>
      </c>
      <c r="E16" s="12" t="s">
        <v>2750</v>
      </c>
      <c r="G16" s="1321" t="s">
        <v>3251</v>
      </c>
      <c r="H16" s="1322" t="s">
        <v>3252</v>
      </c>
      <c r="I16" s="1323" t="s">
        <v>3253</v>
      </c>
      <c r="J16" s="1323" t="s">
        <v>3254</v>
      </c>
      <c r="K16" s="1324" t="s">
        <v>3255</v>
      </c>
      <c r="L16" s="1324" t="s">
        <v>3256</v>
      </c>
    </row>
    <row r="17" spans="2:12" ht="14.4" customHeight="1">
      <c r="B17" s="1313" t="s">
        <v>3201</v>
      </c>
      <c r="C17" s="1315" t="s">
        <v>3225</v>
      </c>
      <c r="D17" s="1313">
        <v>1</v>
      </c>
      <c r="E17" s="1317">
        <v>128.36000000000001</v>
      </c>
      <c r="G17" s="1313" t="s">
        <v>3201</v>
      </c>
      <c r="H17" s="1315" t="s">
        <v>3225</v>
      </c>
      <c r="I17" s="1313">
        <v>1</v>
      </c>
      <c r="J17" s="1317">
        <v>128.36000000000001</v>
      </c>
      <c r="K17" s="1313" t="s">
        <v>3257</v>
      </c>
      <c r="L17" s="1313" t="s">
        <v>3258</v>
      </c>
    </row>
    <row r="18" spans="2:12" ht="14.4" customHeight="1">
      <c r="B18" s="1313" t="s">
        <v>3202</v>
      </c>
      <c r="C18" s="1315" t="s">
        <v>3226</v>
      </c>
      <c r="D18" s="1319">
        <v>1</v>
      </c>
      <c r="E18" s="1317">
        <v>128.36000000000001</v>
      </c>
      <c r="G18" s="1313" t="s">
        <v>3202</v>
      </c>
      <c r="H18" s="1315" t="s">
        <v>3226</v>
      </c>
      <c r="I18" s="1319">
        <v>1</v>
      </c>
      <c r="J18" s="1317">
        <v>128.36000000000001</v>
      </c>
      <c r="K18" s="1313" t="s">
        <v>3257</v>
      </c>
      <c r="L18" s="1313" t="s">
        <v>3258</v>
      </c>
    </row>
    <row r="19" spans="2:12" ht="14.4" customHeight="1">
      <c r="B19" s="1314" t="s">
        <v>3203</v>
      </c>
      <c r="C19" s="1316" t="s">
        <v>3227</v>
      </c>
      <c r="D19" s="1320">
        <v>1</v>
      </c>
      <c r="E19" s="1318">
        <v>52.73</v>
      </c>
      <c r="G19" s="1314" t="s">
        <v>3203</v>
      </c>
      <c r="H19" s="1316" t="s">
        <v>3227</v>
      </c>
      <c r="I19" s="1320">
        <v>1</v>
      </c>
      <c r="J19" s="1318">
        <v>52.73</v>
      </c>
      <c r="K19" s="1314" t="s">
        <v>3258</v>
      </c>
      <c r="L19" s="1313" t="s">
        <v>3258</v>
      </c>
    </row>
    <row r="20" spans="2:12" ht="14.4" customHeight="1">
      <c r="B20" s="1313" t="s">
        <v>3204</v>
      </c>
      <c r="C20" s="1315" t="s">
        <v>3228</v>
      </c>
      <c r="D20" s="1313">
        <v>4</v>
      </c>
      <c r="E20" s="1317">
        <v>59.42</v>
      </c>
      <c r="G20" s="1313" t="s">
        <v>3204</v>
      </c>
      <c r="H20" s="1315" t="s">
        <v>3228</v>
      </c>
      <c r="I20" s="1313">
        <v>4</v>
      </c>
      <c r="J20" s="1317">
        <v>59.42</v>
      </c>
      <c r="K20" s="1313" t="s">
        <v>3257</v>
      </c>
      <c r="L20" s="1313" t="s">
        <v>3258</v>
      </c>
    </row>
    <row r="21" spans="2:12" ht="14.4" customHeight="1">
      <c r="B21" s="1313" t="s">
        <v>3205</v>
      </c>
      <c r="C21" s="1315" t="s">
        <v>3229</v>
      </c>
      <c r="D21" s="1313">
        <v>4</v>
      </c>
      <c r="E21" s="1317">
        <v>15.91</v>
      </c>
      <c r="G21" s="1313" t="s">
        <v>3205</v>
      </c>
      <c r="H21" s="1315" t="s">
        <v>3229</v>
      </c>
      <c r="I21" s="1313">
        <v>4</v>
      </c>
      <c r="J21" s="1317">
        <v>15.91</v>
      </c>
      <c r="K21" s="1313" t="s">
        <v>3257</v>
      </c>
      <c r="L21" s="1313" t="s">
        <v>3257</v>
      </c>
    </row>
    <row r="22" spans="2:12" ht="14.4" customHeight="1">
      <c r="B22" s="1313" t="s">
        <v>3206</v>
      </c>
      <c r="C22" s="1315" t="s">
        <v>3230</v>
      </c>
      <c r="D22" s="1313">
        <v>4</v>
      </c>
      <c r="E22" s="1317">
        <v>54.72</v>
      </c>
      <c r="G22" s="1313" t="s">
        <v>3206</v>
      </c>
      <c r="H22" s="1315" t="s">
        <v>3230</v>
      </c>
      <c r="I22" s="1313">
        <v>4</v>
      </c>
      <c r="J22" s="1317">
        <v>54.72</v>
      </c>
      <c r="K22" s="1313" t="s">
        <v>3257</v>
      </c>
      <c r="L22" s="1313" t="s">
        <v>3258</v>
      </c>
    </row>
    <row r="23" spans="2:12" ht="14.4" customHeight="1">
      <c r="B23" s="1313" t="s">
        <v>3207</v>
      </c>
      <c r="C23" s="1315" t="s">
        <v>3231</v>
      </c>
      <c r="D23" s="1313">
        <v>2</v>
      </c>
      <c r="E23" s="1317">
        <v>95</v>
      </c>
      <c r="G23" s="1313" t="s">
        <v>3207</v>
      </c>
      <c r="H23" s="1315" t="s">
        <v>3231</v>
      </c>
      <c r="I23" s="1313">
        <v>2</v>
      </c>
      <c r="J23" s="1317">
        <v>95</v>
      </c>
      <c r="K23" s="1313" t="s">
        <v>3257</v>
      </c>
      <c r="L23" s="1313" t="s">
        <v>3258</v>
      </c>
    </row>
    <row r="24" spans="2:12" ht="14.4" customHeight="1">
      <c r="B24" s="1314" t="s">
        <v>3208</v>
      </c>
      <c r="C24" s="1316" t="s">
        <v>3232</v>
      </c>
      <c r="D24" s="1320">
        <v>4</v>
      </c>
      <c r="E24" s="1318">
        <v>161.19</v>
      </c>
      <c r="G24" s="1314" t="s">
        <v>3208</v>
      </c>
      <c r="H24" s="1316" t="s">
        <v>3232</v>
      </c>
      <c r="I24" s="1320">
        <v>4</v>
      </c>
      <c r="J24" s="1318">
        <v>161.19</v>
      </c>
      <c r="K24" s="1314" t="s">
        <v>3258</v>
      </c>
      <c r="L24" s="1313" t="s">
        <v>3258</v>
      </c>
    </row>
    <row r="25" spans="2:12" ht="14.4" customHeight="1">
      <c r="B25" s="1313" t="s">
        <v>3209</v>
      </c>
      <c r="C25" s="1315" t="s">
        <v>3233</v>
      </c>
      <c r="D25" s="1313">
        <v>1</v>
      </c>
      <c r="E25" s="1317">
        <v>35.450000000000003</v>
      </c>
      <c r="G25" s="1313" t="s">
        <v>3209</v>
      </c>
      <c r="H25" s="1315" t="s">
        <v>3233</v>
      </c>
      <c r="I25" s="1313">
        <v>1</v>
      </c>
      <c r="J25" s="1317">
        <v>35.450000000000003</v>
      </c>
      <c r="K25" s="1313" t="s">
        <v>3257</v>
      </c>
      <c r="L25" s="1313" t="s">
        <v>3258</v>
      </c>
    </row>
    <row r="26" spans="2:12" ht="14.4" customHeight="1">
      <c r="B26" s="1313" t="s">
        <v>3210</v>
      </c>
      <c r="C26" s="1315" t="s">
        <v>3234</v>
      </c>
      <c r="D26" s="1313">
        <v>1</v>
      </c>
      <c r="E26" s="1317">
        <v>142.69999999999999</v>
      </c>
      <c r="G26" s="1313" t="s">
        <v>3210</v>
      </c>
      <c r="H26" s="1315" t="s">
        <v>3234</v>
      </c>
      <c r="I26" s="1313">
        <v>1</v>
      </c>
      <c r="J26" s="1317">
        <v>142.69999999999999</v>
      </c>
      <c r="K26" s="1313" t="s">
        <v>3257</v>
      </c>
      <c r="L26" s="1313" t="s">
        <v>3258</v>
      </c>
    </row>
    <row r="27" spans="2:12" ht="14.4" customHeight="1">
      <c r="B27" s="1313" t="s">
        <v>3211</v>
      </c>
      <c r="C27" s="1315" t="s">
        <v>3235</v>
      </c>
      <c r="D27" s="1313">
        <v>1</v>
      </c>
      <c r="E27" s="1317">
        <v>700.89</v>
      </c>
      <c r="G27" s="1313" t="s">
        <v>3211</v>
      </c>
      <c r="H27" s="1315" t="s">
        <v>3235</v>
      </c>
      <c r="I27" s="1313">
        <v>1</v>
      </c>
      <c r="J27" s="1317">
        <v>700.89</v>
      </c>
      <c r="K27" s="1313" t="s">
        <v>3257</v>
      </c>
      <c r="L27" s="1313" t="s">
        <v>3258</v>
      </c>
    </row>
    <row r="28" spans="2:12" ht="14.4" customHeight="1">
      <c r="B28" s="1313" t="s">
        <v>3212</v>
      </c>
      <c r="C28" s="1315" t="s">
        <v>3236</v>
      </c>
      <c r="D28" s="1313">
        <v>1</v>
      </c>
      <c r="E28" s="1317">
        <v>700.89</v>
      </c>
      <c r="G28" s="1313" t="s">
        <v>3212</v>
      </c>
      <c r="H28" s="1315" t="s">
        <v>3236</v>
      </c>
      <c r="I28" s="1313">
        <v>1</v>
      </c>
      <c r="J28" s="1317">
        <v>700.89</v>
      </c>
      <c r="K28" s="1313" t="s">
        <v>3257</v>
      </c>
      <c r="L28" s="1313" t="s">
        <v>3258</v>
      </c>
    </row>
    <row r="29" spans="2:12" ht="14.4" customHeight="1">
      <c r="B29" s="1313" t="s">
        <v>3213</v>
      </c>
      <c r="C29" s="1315" t="s">
        <v>3237</v>
      </c>
      <c r="D29" s="1313">
        <v>1</v>
      </c>
      <c r="E29" s="1313" t="s">
        <v>3250</v>
      </c>
      <c r="G29" s="1313" t="s">
        <v>3213</v>
      </c>
      <c r="H29" s="1315" t="s">
        <v>3237</v>
      </c>
      <c r="I29" s="1313">
        <v>1</v>
      </c>
      <c r="J29" s="1313" t="s">
        <v>3250</v>
      </c>
      <c r="K29" s="1313" t="s">
        <v>3257</v>
      </c>
      <c r="L29" s="1313" t="s">
        <v>3257</v>
      </c>
    </row>
    <row r="30" spans="2:12" ht="14.4" customHeight="1">
      <c r="B30" s="1313" t="s">
        <v>3214</v>
      </c>
      <c r="C30" s="1315" t="s">
        <v>3238</v>
      </c>
      <c r="D30" s="1313">
        <v>1</v>
      </c>
      <c r="E30" s="1313" t="s">
        <v>3250</v>
      </c>
      <c r="G30" s="1313" t="s">
        <v>3214</v>
      </c>
      <c r="H30" s="1315" t="s">
        <v>3238</v>
      </c>
      <c r="I30" s="1313">
        <v>1</v>
      </c>
      <c r="J30" s="1313" t="s">
        <v>3250</v>
      </c>
      <c r="K30" s="1313" t="s">
        <v>3257</v>
      </c>
      <c r="L30" s="1313" t="s">
        <v>3257</v>
      </c>
    </row>
    <row r="31" spans="2:12" ht="14.4" customHeight="1">
      <c r="B31" s="1313" t="s">
        <v>3215</v>
      </c>
      <c r="C31" s="1315" t="s">
        <v>3239</v>
      </c>
      <c r="D31" s="1313">
        <v>1</v>
      </c>
      <c r="E31" s="1313" t="s">
        <v>3250</v>
      </c>
      <c r="G31" s="1313" t="s">
        <v>3215</v>
      </c>
      <c r="H31" s="1315" t="s">
        <v>3239</v>
      </c>
      <c r="I31" s="1313">
        <v>1</v>
      </c>
      <c r="J31" s="1313" t="s">
        <v>3250</v>
      </c>
      <c r="K31" s="1313"/>
      <c r="L31" s="1313" t="s">
        <v>3258</v>
      </c>
    </row>
    <row r="32" spans="2:12" ht="14.4" customHeight="1">
      <c r="B32" s="1313" t="s">
        <v>3216</v>
      </c>
      <c r="C32" s="1315" t="s">
        <v>3240</v>
      </c>
      <c r="D32" s="1313">
        <v>1</v>
      </c>
      <c r="E32" s="1313" t="s">
        <v>3250</v>
      </c>
      <c r="G32" s="1313" t="s">
        <v>3216</v>
      </c>
      <c r="H32" s="1315" t="s">
        <v>3240</v>
      </c>
      <c r="I32" s="1313">
        <v>1</v>
      </c>
      <c r="J32" s="1313" t="s">
        <v>3250</v>
      </c>
      <c r="K32" s="1313"/>
      <c r="L32" s="1313" t="s">
        <v>3258</v>
      </c>
    </row>
    <row r="33" spans="2:12" ht="14.4" customHeight="1">
      <c r="B33" s="1313" t="s">
        <v>3217</v>
      </c>
      <c r="C33" s="1315" t="s">
        <v>3241</v>
      </c>
      <c r="D33" s="1313">
        <v>1</v>
      </c>
      <c r="E33" s="1313" t="s">
        <v>3250</v>
      </c>
      <c r="G33" s="1313" t="s">
        <v>3217</v>
      </c>
      <c r="H33" s="1315" t="s">
        <v>3241</v>
      </c>
      <c r="I33" s="1313">
        <v>1</v>
      </c>
      <c r="J33" s="1313" t="s">
        <v>3250</v>
      </c>
      <c r="K33" s="1313"/>
      <c r="L33" s="1313" t="s">
        <v>3258</v>
      </c>
    </row>
    <row r="34" spans="2:12" ht="14.4" customHeight="1">
      <c r="B34" s="1313" t="s">
        <v>3218</v>
      </c>
      <c r="C34" s="1315" t="s">
        <v>3242</v>
      </c>
      <c r="D34" s="1313">
        <v>1</v>
      </c>
      <c r="E34" s="1313" t="s">
        <v>3250</v>
      </c>
      <c r="G34" s="1313" t="s">
        <v>3218</v>
      </c>
      <c r="H34" s="1315" t="s">
        <v>3242</v>
      </c>
      <c r="I34" s="1313">
        <v>1</v>
      </c>
      <c r="J34" s="1313" t="s">
        <v>3250</v>
      </c>
      <c r="K34" s="1313"/>
      <c r="L34" s="1313" t="s">
        <v>3258</v>
      </c>
    </row>
    <row r="35" spans="2:12" ht="14.4" customHeight="1">
      <c r="B35" s="1313" t="s">
        <v>3219</v>
      </c>
      <c r="C35" s="1315" t="s">
        <v>3243</v>
      </c>
      <c r="D35" s="1313">
        <v>8</v>
      </c>
      <c r="E35" s="1313" t="s">
        <v>3250</v>
      </c>
      <c r="G35" s="1313" t="s">
        <v>3219</v>
      </c>
      <c r="H35" s="1315" t="s">
        <v>3243</v>
      </c>
      <c r="I35" s="1313">
        <v>8</v>
      </c>
      <c r="J35" s="1313" t="s">
        <v>3250</v>
      </c>
      <c r="K35" s="1313"/>
      <c r="L35" s="1313" t="s">
        <v>3258</v>
      </c>
    </row>
    <row r="36" spans="2:12" ht="14.4" customHeight="1">
      <c r="B36" s="1313" t="s">
        <v>3220</v>
      </c>
      <c r="C36" s="1315" t="s">
        <v>3244</v>
      </c>
      <c r="D36" s="1313">
        <v>8</v>
      </c>
      <c r="E36" s="1313" t="s">
        <v>3250</v>
      </c>
      <c r="G36" s="1313" t="s">
        <v>3220</v>
      </c>
      <c r="H36" s="1315" t="s">
        <v>3244</v>
      </c>
      <c r="I36" s="1313">
        <v>8</v>
      </c>
      <c r="J36" s="1313" t="s">
        <v>3250</v>
      </c>
      <c r="K36" s="1313"/>
      <c r="L36" s="1313" t="s">
        <v>3258</v>
      </c>
    </row>
    <row r="37" spans="2:12" ht="14.4" customHeight="1">
      <c r="B37" s="1313" t="s">
        <v>3221</v>
      </c>
      <c r="C37" s="1315" t="s">
        <v>3245</v>
      </c>
      <c r="D37" s="1313">
        <v>1</v>
      </c>
      <c r="E37" s="1313"/>
      <c r="G37" s="1313" t="s">
        <v>3221</v>
      </c>
      <c r="H37" s="1315" t="s">
        <v>3245</v>
      </c>
      <c r="I37" s="1313">
        <v>1</v>
      </c>
      <c r="J37" s="1313"/>
      <c r="K37" s="1313" t="s">
        <v>3257</v>
      </c>
      <c r="L37" s="1313" t="s">
        <v>3257</v>
      </c>
    </row>
    <row r="38" spans="2:12" ht="14.4" customHeight="1">
      <c r="B38" s="1313" t="s">
        <v>3222</v>
      </c>
      <c r="C38" s="1315" t="s">
        <v>3246</v>
      </c>
      <c r="D38" s="1313">
        <v>1</v>
      </c>
      <c r="E38" s="1313"/>
      <c r="G38" s="1313" t="s">
        <v>3222</v>
      </c>
      <c r="H38" s="1315" t="s">
        <v>3246</v>
      </c>
      <c r="I38" s="1313">
        <v>1</v>
      </c>
      <c r="J38" s="1313"/>
      <c r="K38" s="1313" t="s">
        <v>3257</v>
      </c>
      <c r="L38" s="1313" t="s">
        <v>3257</v>
      </c>
    </row>
    <row r="39" spans="2:12" ht="14.4" customHeight="1">
      <c r="B39" s="1313" t="s">
        <v>3223</v>
      </c>
      <c r="C39" s="1315" t="s">
        <v>3247</v>
      </c>
      <c r="D39" s="1313">
        <v>4</v>
      </c>
      <c r="E39" s="1313"/>
      <c r="G39" s="1313" t="s">
        <v>3223</v>
      </c>
      <c r="H39" s="1315" t="s">
        <v>3247</v>
      </c>
      <c r="I39" s="1313">
        <v>4</v>
      </c>
      <c r="J39" s="1313"/>
      <c r="K39" s="1313" t="s">
        <v>3257</v>
      </c>
      <c r="L39" s="1313" t="s">
        <v>3257</v>
      </c>
    </row>
    <row r="40" spans="2:12" ht="14.4" customHeight="1">
      <c r="B40" s="1313" t="s">
        <v>2751</v>
      </c>
      <c r="C40" s="1315" t="s">
        <v>3248</v>
      </c>
      <c r="D40" s="1313">
        <v>1</v>
      </c>
      <c r="E40" s="1313"/>
      <c r="G40" s="1313" t="s">
        <v>2751</v>
      </c>
      <c r="H40" s="1315" t="s">
        <v>3248</v>
      </c>
      <c r="I40" s="1313">
        <v>1</v>
      </c>
      <c r="J40" s="1313"/>
      <c r="K40" s="1313" t="s">
        <v>3257</v>
      </c>
      <c r="L40" s="1313" t="s">
        <v>3257</v>
      </c>
    </row>
    <row r="41" spans="2:12" ht="14.4" customHeight="1">
      <c r="B41" s="1313" t="s">
        <v>3224</v>
      </c>
      <c r="C41" s="1315" t="s">
        <v>3249</v>
      </c>
      <c r="D41" s="1313">
        <v>1</v>
      </c>
      <c r="E41" s="1313" t="s">
        <v>3250</v>
      </c>
      <c r="G41" s="1313" t="s">
        <v>3224</v>
      </c>
      <c r="H41" s="1315" t="s">
        <v>3249</v>
      </c>
      <c r="I41" s="1313">
        <v>1</v>
      </c>
      <c r="J41" s="1313" t="s">
        <v>3250</v>
      </c>
      <c r="K41" s="1313"/>
      <c r="L41" s="1313" t="s">
        <v>3258</v>
      </c>
    </row>
    <row r="42" spans="2:12" ht="14.4" customHeight="1">
      <c r="B42" s="631"/>
      <c r="C42" s="314"/>
      <c r="D42" s="314"/>
      <c r="E42" s="1438"/>
    </row>
  </sheetData>
  <sheetProtection algorithmName="SHA-512" hashValue="ZgpzjqksCG/GN0dbBUl0obEF66LbCteNg7cUwp7diJlk1D0aWBhemPBHZLAkHERsk6ysdoWy8M0fHlxWN8KtwQ==" saltValue="xwYU3NjGyY6DRUpAYV6jLQ==" spinCount="100000" sheet="1" objects="1" scenarios="1"/>
  <mergeCells count="14">
    <mergeCell ref="G15:L15"/>
    <mergeCell ref="D10:E10"/>
    <mergeCell ref="D11:E11"/>
    <mergeCell ref="D12:E12"/>
    <mergeCell ref="B13:E13"/>
    <mergeCell ref="B15:E15"/>
    <mergeCell ref="G13:J13"/>
    <mergeCell ref="K13:L13"/>
    <mergeCell ref="D9:E9"/>
    <mergeCell ref="B1:E1"/>
    <mergeCell ref="B3:E4"/>
    <mergeCell ref="D6:E6"/>
    <mergeCell ref="D7:E7"/>
    <mergeCell ref="D8:E8"/>
  </mergeCells>
  <hyperlinks>
    <hyperlink ref="A1" location="Contents!A1" display="Return" xr:uid="{8F6138C8-AC0F-4C1F-A3BE-7C05BF888EB9}"/>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D755-BA31-4DE0-BCEE-EB38E3032CC2}">
  <sheetPr codeName="Sheet40">
    <tabColor rgb="FF41F501"/>
  </sheetPr>
  <dimension ref="A1:E35"/>
  <sheetViews>
    <sheetView topLeftCell="A16" workbookViewId="0">
      <selection activeCell="B30" sqref="B30"/>
    </sheetView>
  </sheetViews>
  <sheetFormatPr defaultRowHeight="14.4"/>
  <cols>
    <col min="2" max="2" width="23" customWidth="1"/>
    <col min="3" max="3" width="25.5546875" customWidth="1"/>
    <col min="4" max="4" width="32" customWidth="1"/>
    <col min="5" max="5" width="11.88671875" customWidth="1"/>
  </cols>
  <sheetData>
    <row r="1" spans="1:5">
      <c r="A1" s="1" t="s">
        <v>0</v>
      </c>
      <c r="B1" s="1811" t="s">
        <v>1642</v>
      </c>
      <c r="C1" s="1812"/>
      <c r="D1" s="1813"/>
      <c r="E1" s="579"/>
    </row>
    <row r="2" spans="1:5">
      <c r="B2" s="1857" t="s">
        <v>1643</v>
      </c>
      <c r="C2" s="1857"/>
      <c r="D2" s="1857"/>
      <c r="E2" s="1857"/>
    </row>
    <row r="3" spans="1:5">
      <c r="B3" s="1857"/>
      <c r="C3" s="1857"/>
      <c r="D3" s="1857"/>
      <c r="E3" s="1857"/>
    </row>
    <row r="4" spans="1:5" ht="15" thickBot="1"/>
    <row r="5" spans="1:5">
      <c r="B5" s="1858" t="s">
        <v>710</v>
      </c>
      <c r="C5" s="1859"/>
      <c r="D5" s="1860"/>
      <c r="E5" s="1861"/>
    </row>
    <row r="6" spans="1:5">
      <c r="B6" s="14" t="s">
        <v>36</v>
      </c>
      <c r="C6" s="10" t="s">
        <v>5</v>
      </c>
      <c r="D6" s="10" t="s">
        <v>35</v>
      </c>
      <c r="E6" s="12" t="s">
        <v>711</v>
      </c>
    </row>
    <row r="7" spans="1:5">
      <c r="B7" s="14" t="s">
        <v>920</v>
      </c>
      <c r="C7" s="10" t="s">
        <v>920</v>
      </c>
      <c r="D7" s="10" t="s">
        <v>1644</v>
      </c>
      <c r="E7" s="12">
        <v>1</v>
      </c>
    </row>
    <row r="8" spans="1:5">
      <c r="B8" s="14" t="s">
        <v>921</v>
      </c>
      <c r="C8" s="10" t="s">
        <v>921</v>
      </c>
      <c r="D8" s="10" t="s">
        <v>1645</v>
      </c>
      <c r="E8" s="12">
        <v>1</v>
      </c>
    </row>
    <row r="9" spans="1:5">
      <c r="B9" s="14" t="s">
        <v>1646</v>
      </c>
      <c r="C9" s="10" t="s">
        <v>1646</v>
      </c>
      <c r="D9" s="10" t="s">
        <v>1647</v>
      </c>
      <c r="E9" s="12">
        <v>1</v>
      </c>
    </row>
    <row r="10" spans="1:5">
      <c r="B10" s="14" t="s">
        <v>1715</v>
      </c>
      <c r="C10" s="10" t="s">
        <v>1715</v>
      </c>
      <c r="D10" s="10" t="s">
        <v>1714</v>
      </c>
      <c r="E10" s="12">
        <v>1</v>
      </c>
    </row>
    <row r="11" spans="1:5">
      <c r="B11" s="14" t="s">
        <v>549</v>
      </c>
      <c r="C11" s="10" t="s">
        <v>1788</v>
      </c>
      <c r="D11" s="10" t="s">
        <v>1798</v>
      </c>
      <c r="E11" s="12">
        <v>1</v>
      </c>
    </row>
    <row r="12" spans="1:5" ht="4.5" customHeight="1" thickBot="1">
      <c r="B12" s="992"/>
      <c r="C12" s="594"/>
      <c r="D12" s="995"/>
      <c r="E12" s="993"/>
    </row>
    <row r="13" spans="1:5" ht="15" thickBot="1"/>
    <row r="14" spans="1:5">
      <c r="B14" s="1858" t="s">
        <v>1792</v>
      </c>
      <c r="C14" s="1859"/>
      <c r="D14" s="1860"/>
      <c r="E14" s="1861"/>
    </row>
    <row r="15" spans="1:5">
      <c r="B15" s="14" t="s">
        <v>36</v>
      </c>
      <c r="C15" s="10" t="s">
        <v>35</v>
      </c>
      <c r="D15" s="11"/>
      <c r="E15" s="12" t="s">
        <v>711</v>
      </c>
    </row>
    <row r="16" spans="1:5">
      <c r="B16" s="14" t="s">
        <v>1720</v>
      </c>
      <c r="C16" s="10" t="s">
        <v>1719</v>
      </c>
      <c r="D16" s="11"/>
      <c r="E16" s="12">
        <v>1</v>
      </c>
    </row>
    <row r="17" spans="2:5">
      <c r="B17" s="14" t="s">
        <v>1649</v>
      </c>
      <c r="C17" s="10" t="s">
        <v>1651</v>
      </c>
      <c r="D17" s="11"/>
      <c r="E17" s="12">
        <v>1</v>
      </c>
    </row>
    <row r="18" spans="2:5" ht="15" thickBot="1">
      <c r="B18" s="54" t="s">
        <v>1649</v>
      </c>
      <c r="C18" s="8" t="s">
        <v>1651</v>
      </c>
      <c r="D18" s="996"/>
      <c r="E18" s="9">
        <v>1</v>
      </c>
    </row>
    <row r="19" spans="2:5" ht="4.5" customHeight="1">
      <c r="B19" s="549"/>
      <c r="C19" s="550"/>
      <c r="D19" s="997"/>
      <c r="E19" s="551"/>
    </row>
    <row r="20" spans="2:5" ht="15" thickBot="1"/>
    <row r="21" spans="2:5">
      <c r="B21" s="1858" t="s">
        <v>1793</v>
      </c>
      <c r="C21" s="1859"/>
      <c r="D21" s="1860"/>
      <c r="E21" s="1861"/>
    </row>
    <row r="22" spans="2:5">
      <c r="B22" s="14" t="s">
        <v>36</v>
      </c>
      <c r="C22" s="10" t="s">
        <v>5</v>
      </c>
      <c r="D22" s="11" t="s">
        <v>35</v>
      </c>
      <c r="E22" s="12" t="s">
        <v>711</v>
      </c>
    </row>
    <row r="23" spans="2:5">
      <c r="B23" s="14" t="s">
        <v>9</v>
      </c>
      <c r="C23" s="10" t="s">
        <v>262</v>
      </c>
      <c r="D23" s="11" t="s">
        <v>1795</v>
      </c>
      <c r="E23" s="12">
        <v>1</v>
      </c>
    </row>
    <row r="24" spans="2:5">
      <c r="B24" s="14" t="s">
        <v>1796</v>
      </c>
      <c r="C24" s="10" t="s">
        <v>262</v>
      </c>
      <c r="D24" s="11" t="s">
        <v>1719</v>
      </c>
      <c r="E24" s="12">
        <v>1</v>
      </c>
    </row>
    <row r="25" spans="2:5">
      <c r="B25" s="14"/>
      <c r="C25" s="10"/>
      <c r="D25" s="11" t="s">
        <v>1789</v>
      </c>
      <c r="E25" s="999" t="s">
        <v>1797</v>
      </c>
    </row>
    <row r="26" spans="2:5">
      <c r="B26" s="14"/>
      <c r="C26" s="10"/>
      <c r="D26" s="11" t="s">
        <v>1789</v>
      </c>
      <c r="E26" s="999" t="s">
        <v>1797</v>
      </c>
    </row>
    <row r="27" spans="2:5" ht="4.5" customHeight="1" thickBot="1">
      <c r="B27" s="989"/>
      <c r="C27" s="990"/>
      <c r="D27" s="998"/>
      <c r="E27" s="991"/>
    </row>
    <row r="29" spans="2:5" ht="15" thickBot="1"/>
    <row r="30" spans="2:5" ht="15" thickBot="1">
      <c r="B30" s="1212" t="s">
        <v>2944</v>
      </c>
    </row>
    <row r="31" spans="2:5">
      <c r="C31" s="1211"/>
    </row>
    <row r="33" spans="2:2">
      <c r="B33" t="s">
        <v>1739</v>
      </c>
    </row>
    <row r="34" spans="2:2">
      <c r="B34" t="s">
        <v>1790</v>
      </c>
    </row>
    <row r="35" spans="2:2">
      <c r="B35" t="s">
        <v>1791</v>
      </c>
    </row>
  </sheetData>
  <sheetProtection algorithmName="SHA-512" hashValue="j22ToYHh0MibnVz8CAO4127QA0VFrw0fmp1V9DEROxQhDZDwcfQPoqE1nbJIInt+0A5Vm1dMYAErrMdKKE5C5A==" saltValue="92Y25mRozazWgmc9nJWrCQ==" spinCount="100000" sheet="1" objects="1" scenarios="1"/>
  <mergeCells count="5">
    <mergeCell ref="B1:D1"/>
    <mergeCell ref="B2:E3"/>
    <mergeCell ref="B5:E5"/>
    <mergeCell ref="B14:E14"/>
    <mergeCell ref="B21:E21"/>
  </mergeCells>
  <phoneticPr fontId="78" type="noConversion"/>
  <hyperlinks>
    <hyperlink ref="A1" location="Contents!A1" display="Return" xr:uid="{4D267D95-ED9D-4B92-BABB-1C00E30336FD}"/>
    <hyperlink ref="B30" location="'Supersport NG Kawasaki ZX-636R'!A1" display="Chassis Parts as ZX636NG" xr:uid="{CB8EC853-1051-4A55-A20C-D38758D8153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2B97-D54A-4529-8CB2-5F8A775FC7C7}">
  <sheetPr codeName="Sheet4">
    <tabColor rgb="FFFF0000"/>
  </sheetPr>
  <dimension ref="A1:F17"/>
  <sheetViews>
    <sheetView zoomScaleNormal="100" workbookViewId="0"/>
  </sheetViews>
  <sheetFormatPr defaultColWidth="9.109375" defaultRowHeight="13.8"/>
  <cols>
    <col min="1" max="1" width="7.77734375" style="23" customWidth="1"/>
    <col min="2" max="2" width="5.109375" style="23" customWidth="1"/>
    <col min="3" max="3" width="15.109375" style="23" customWidth="1"/>
    <col min="4" max="4" width="34.88671875" style="23" customWidth="1"/>
    <col min="5" max="5" width="51.21875" style="23" bestFit="1" customWidth="1"/>
    <col min="6" max="6" width="12.5546875" style="23" customWidth="1"/>
    <col min="7" max="16384" width="9.109375" style="23"/>
  </cols>
  <sheetData>
    <row r="1" spans="1:6" ht="14.4">
      <c r="A1" s="18" t="s">
        <v>0</v>
      </c>
      <c r="B1" s="341"/>
      <c r="C1" s="340"/>
      <c r="D1" s="340"/>
      <c r="E1" s="340"/>
      <c r="F1" s="340"/>
    </row>
    <row r="2" spans="1:6" ht="14.4" thickBot="1"/>
    <row r="3" spans="1:6" ht="15" thickBot="1">
      <c r="B3" s="1462" t="s">
        <v>680</v>
      </c>
      <c r="C3" s="1463"/>
      <c r="D3" s="1463"/>
      <c r="E3" s="1463"/>
      <c r="F3" s="520"/>
    </row>
    <row r="4" spans="1:6" ht="15" thickBot="1">
      <c r="B4" s="1464"/>
      <c r="C4" s="1465"/>
      <c r="D4" s="1465"/>
      <c r="E4" s="1465"/>
      <c r="F4" s="1466"/>
    </row>
    <row r="5" spans="1:6" ht="15" thickBot="1">
      <c r="B5" s="1467"/>
      <c r="C5" s="331" t="s">
        <v>5</v>
      </c>
      <c r="D5" s="318" t="s">
        <v>34</v>
      </c>
      <c r="E5" s="318" t="s">
        <v>250</v>
      </c>
      <c r="F5" s="316" t="s">
        <v>249</v>
      </c>
    </row>
    <row r="6" spans="1:6" ht="14.25" customHeight="1">
      <c r="B6" s="1468"/>
      <c r="C6" s="521" t="s">
        <v>1002</v>
      </c>
      <c r="D6" s="17" t="s">
        <v>681</v>
      </c>
      <c r="E6" s="10" t="s">
        <v>686</v>
      </c>
      <c r="F6" s="488">
        <v>1865</v>
      </c>
    </row>
    <row r="7" spans="1:6" ht="14.4">
      <c r="B7" s="1468"/>
      <c r="C7" s="521">
        <v>18060</v>
      </c>
      <c r="D7" s="17" t="s">
        <v>682</v>
      </c>
      <c r="E7" s="10" t="s">
        <v>244</v>
      </c>
      <c r="F7" s="488">
        <v>1500</v>
      </c>
    </row>
    <row r="8" spans="1:6" ht="14.4">
      <c r="B8" s="1468"/>
      <c r="C8" s="522">
        <v>41212</v>
      </c>
      <c r="D8" s="315" t="s">
        <v>684</v>
      </c>
      <c r="E8" s="10" t="s">
        <v>687</v>
      </c>
      <c r="F8" s="488">
        <v>197</v>
      </c>
    </row>
    <row r="9" spans="1:6" ht="14.4">
      <c r="B9" s="1468"/>
      <c r="C9" s="522">
        <v>61300</v>
      </c>
      <c r="D9" s="315" t="s">
        <v>685</v>
      </c>
      <c r="E9" s="10" t="s">
        <v>2951</v>
      </c>
      <c r="F9" s="488">
        <v>314</v>
      </c>
    </row>
    <row r="10" spans="1:6" ht="3" customHeight="1">
      <c r="B10" s="1468"/>
      <c r="C10" s="588"/>
      <c r="D10" s="589"/>
      <c r="E10" s="538"/>
      <c r="F10" s="590"/>
    </row>
    <row r="11" spans="1:6" ht="14.4">
      <c r="B11" s="1468"/>
      <c r="C11" s="522"/>
      <c r="D11" s="315" t="s">
        <v>1003</v>
      </c>
      <c r="E11" s="10"/>
      <c r="F11" s="488"/>
    </row>
    <row r="12" spans="1:6" ht="14.4">
      <c r="B12" s="1468"/>
      <c r="C12" s="522">
        <v>23012</v>
      </c>
      <c r="D12" s="315" t="s">
        <v>1004</v>
      </c>
      <c r="E12" s="10" t="s">
        <v>1005</v>
      </c>
      <c r="F12" s="488">
        <v>350</v>
      </c>
    </row>
    <row r="13" spans="1:6" ht="14.4">
      <c r="B13" s="1468"/>
      <c r="C13" s="522">
        <v>23014</v>
      </c>
      <c r="D13" s="315" t="s">
        <v>1006</v>
      </c>
      <c r="E13" s="10" t="s">
        <v>1005</v>
      </c>
      <c r="F13" s="488">
        <v>675</v>
      </c>
    </row>
    <row r="14" spans="1:6" ht="14.4">
      <c r="B14" s="1468"/>
      <c r="C14" s="17"/>
      <c r="D14" s="10" t="s">
        <v>1007</v>
      </c>
      <c r="E14" s="10"/>
      <c r="F14" s="489"/>
    </row>
    <row r="15" spans="1:6" ht="2.7" customHeight="1">
      <c r="B15" s="1468"/>
      <c r="C15" s="591"/>
      <c r="D15" s="589"/>
      <c r="E15" s="538"/>
      <c r="F15" s="592"/>
    </row>
    <row r="16" spans="1:6" ht="14.4">
      <c r="B16" s="1468"/>
      <c r="C16" s="17"/>
      <c r="D16" s="315" t="s">
        <v>242</v>
      </c>
      <c r="E16" s="10" t="s">
        <v>683</v>
      </c>
      <c r="F16" s="489"/>
    </row>
    <row r="17" spans="2:6" ht="4.95" customHeight="1" thickBot="1">
      <c r="B17" s="1469"/>
      <c r="C17" s="593"/>
      <c r="D17" s="594"/>
      <c r="E17" s="594"/>
      <c r="F17" s="595"/>
    </row>
  </sheetData>
  <sheetProtection algorithmName="SHA-512" hashValue="B4J0jYbtGyXqGybG6VmliCD62CohLMBbgMscZMb2sZLY3QSGWmo4gt2Lpc7Kz82//F/lhNcH5+y+tTiTU7nEcQ==" saltValue="q8ZKd20cQlSpBvMr0v6jsg==" spinCount="100000" sheet="1" objects="1" scenarios="1"/>
  <mergeCells count="3">
    <mergeCell ref="B3:E3"/>
    <mergeCell ref="B4:F4"/>
    <mergeCell ref="B5:B17"/>
  </mergeCells>
  <hyperlinks>
    <hyperlink ref="A1" location="Contents!A1" display="Return" xr:uid="{ECC95A07-12A5-4714-A7A5-A019BE964ACD}"/>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1C99-5DB7-4D18-8856-69F3B35885E5}">
  <sheetPr codeName="Sheet41">
    <tabColor rgb="FF41F501"/>
  </sheetPr>
  <dimension ref="A1:J51"/>
  <sheetViews>
    <sheetView zoomScale="90" zoomScaleNormal="90" workbookViewId="0"/>
  </sheetViews>
  <sheetFormatPr defaultRowHeight="14.4"/>
  <cols>
    <col min="2" max="2" width="21.44140625" customWidth="1"/>
    <col min="3" max="3" width="41.5546875" bestFit="1" customWidth="1"/>
    <col min="4" max="4" width="32.5546875" customWidth="1"/>
    <col min="5" max="5" width="6.77734375" customWidth="1"/>
    <col min="6" max="6" width="8.6640625" customWidth="1"/>
    <col min="7" max="7" width="14" customWidth="1"/>
    <col min="9" max="9" width="18.44140625" customWidth="1"/>
    <col min="10" max="10" width="44.33203125" customWidth="1"/>
    <col min="11" max="11" width="23.88671875" bestFit="1" customWidth="1"/>
    <col min="12" max="12" width="7.77734375" bestFit="1" customWidth="1"/>
    <col min="13" max="13" width="8.5546875" customWidth="1"/>
    <col min="14" max="14" width="9.21875" customWidth="1"/>
  </cols>
  <sheetData>
    <row r="1" spans="1:7">
      <c r="A1" s="1" t="s">
        <v>0</v>
      </c>
      <c r="B1" s="1811" t="s">
        <v>1794</v>
      </c>
      <c r="C1" s="1812"/>
      <c r="D1" s="1812"/>
      <c r="E1" s="1812"/>
      <c r="F1" s="1812"/>
      <c r="G1" s="1813"/>
    </row>
    <row r="2" spans="1:7">
      <c r="B2" s="1857" t="s">
        <v>2873</v>
      </c>
      <c r="C2" s="1857"/>
      <c r="D2" s="1857"/>
      <c r="E2" s="1857"/>
      <c r="F2" s="1857"/>
      <c r="G2" s="1857"/>
    </row>
    <row r="3" spans="1:7">
      <c r="B3" s="1857"/>
      <c r="C3" s="1857"/>
      <c r="D3" s="1857"/>
      <c r="E3" s="1857"/>
      <c r="F3" s="1857"/>
      <c r="G3" s="1857"/>
    </row>
    <row r="4" spans="1:7" ht="15" thickBot="1"/>
    <row r="5" spans="1:7">
      <c r="B5" s="1858" t="s">
        <v>710</v>
      </c>
      <c r="C5" s="1859"/>
      <c r="D5" s="1859"/>
      <c r="E5" s="1859"/>
      <c r="F5" s="1859"/>
      <c r="G5" s="1861"/>
    </row>
    <row r="6" spans="1:7">
      <c r="B6" s="14" t="s">
        <v>36</v>
      </c>
      <c r="C6" s="10" t="s">
        <v>5</v>
      </c>
      <c r="D6" s="10" t="s">
        <v>35</v>
      </c>
      <c r="E6" s="10" t="s">
        <v>711</v>
      </c>
      <c r="F6" s="10" t="s">
        <v>2887</v>
      </c>
      <c r="G6" s="12" t="s">
        <v>249</v>
      </c>
    </row>
    <row r="7" spans="1:7">
      <c r="B7" s="14" t="s">
        <v>2904</v>
      </c>
      <c r="C7" s="1209" t="s">
        <v>2883</v>
      </c>
      <c r="D7" s="10" t="s">
        <v>2888</v>
      </c>
      <c r="E7" s="10">
        <v>1</v>
      </c>
      <c r="F7" s="10">
        <v>2</v>
      </c>
      <c r="G7" s="1206">
        <v>1449.43</v>
      </c>
    </row>
    <row r="8" spans="1:7">
      <c r="B8" s="14" t="s">
        <v>2904</v>
      </c>
      <c r="C8" s="1209" t="s">
        <v>2884</v>
      </c>
      <c r="D8" s="10" t="s">
        <v>2945</v>
      </c>
      <c r="E8" s="10">
        <v>1</v>
      </c>
      <c r="F8" s="10">
        <v>8</v>
      </c>
      <c r="G8" s="1206">
        <v>9.4700000000000006</v>
      </c>
    </row>
    <row r="9" spans="1:7">
      <c r="B9" s="14" t="s">
        <v>2904</v>
      </c>
      <c r="C9" s="1209" t="s">
        <v>2885</v>
      </c>
      <c r="D9" s="10" t="s">
        <v>2946</v>
      </c>
      <c r="E9" s="10">
        <v>1</v>
      </c>
      <c r="F9" s="10">
        <v>8</v>
      </c>
      <c r="G9" s="1206">
        <v>9.08</v>
      </c>
    </row>
    <row r="10" spans="1:7" ht="15" thickBot="1">
      <c r="B10" s="54" t="s">
        <v>2904</v>
      </c>
      <c r="C10" s="1210" t="s">
        <v>2886</v>
      </c>
      <c r="D10" s="8" t="s">
        <v>2947</v>
      </c>
      <c r="E10" s="8">
        <v>1</v>
      </c>
      <c r="F10" s="8">
        <v>8</v>
      </c>
      <c r="G10" s="1208">
        <v>9.08</v>
      </c>
    </row>
    <row r="11" spans="1:7" ht="4.5" customHeight="1" thickBot="1">
      <c r="B11" s="989"/>
      <c r="C11" s="994"/>
      <c r="D11" s="990"/>
      <c r="E11" s="998"/>
      <c r="F11" s="998"/>
      <c r="G11" s="991"/>
    </row>
    <row r="12" spans="1:7" ht="15" thickBot="1"/>
    <row r="13" spans="1:7">
      <c r="B13" s="1858" t="s">
        <v>2889</v>
      </c>
      <c r="C13" s="1859"/>
      <c r="D13" s="1859"/>
      <c r="E13" s="1859"/>
      <c r="F13" s="1859"/>
      <c r="G13" s="1861"/>
    </row>
    <row r="14" spans="1:7">
      <c r="B14" s="14" t="s">
        <v>2507</v>
      </c>
      <c r="C14" s="10" t="s">
        <v>5</v>
      </c>
      <c r="D14" s="10" t="s">
        <v>35</v>
      </c>
      <c r="E14" s="10" t="s">
        <v>2906</v>
      </c>
      <c r="F14" s="10" t="s">
        <v>2905</v>
      </c>
      <c r="G14" s="12" t="s">
        <v>249</v>
      </c>
    </row>
    <row r="15" spans="1:7">
      <c r="B15" s="14" t="s">
        <v>2904</v>
      </c>
      <c r="C15" s="10" t="s">
        <v>2890</v>
      </c>
      <c r="D15" s="10" t="s">
        <v>293</v>
      </c>
      <c r="E15" s="1205">
        <v>0.7</v>
      </c>
      <c r="F15" s="10" t="s">
        <v>2891</v>
      </c>
      <c r="G15" s="1206">
        <v>35</v>
      </c>
    </row>
    <row r="16" spans="1:7">
      <c r="B16" s="14" t="s">
        <v>2904</v>
      </c>
      <c r="C16" s="10" t="s">
        <v>2892</v>
      </c>
      <c r="D16" s="10" t="s">
        <v>293</v>
      </c>
      <c r="E16" s="1205">
        <v>0.6</v>
      </c>
      <c r="F16" s="10" t="s">
        <v>2893</v>
      </c>
      <c r="G16" s="1206">
        <v>35</v>
      </c>
    </row>
    <row r="17" spans="2:10">
      <c r="B17" s="14" t="s">
        <v>2904</v>
      </c>
      <c r="C17" s="10" t="s">
        <v>2894</v>
      </c>
      <c r="D17" s="10" t="s">
        <v>293</v>
      </c>
      <c r="E17" s="1205">
        <v>0.55000000000000004</v>
      </c>
      <c r="F17" s="10" t="s">
        <v>2895</v>
      </c>
      <c r="G17" s="1206">
        <v>35</v>
      </c>
    </row>
    <row r="18" spans="2:10">
      <c r="B18" s="14" t="s">
        <v>2904</v>
      </c>
      <c r="C18" s="10" t="s">
        <v>2896</v>
      </c>
      <c r="D18" s="10" t="s">
        <v>293</v>
      </c>
      <c r="E18" s="1205">
        <v>0.5</v>
      </c>
      <c r="F18" s="10" t="s">
        <v>2897</v>
      </c>
      <c r="G18" s="1206">
        <v>35</v>
      </c>
      <c r="J18" s="1204"/>
    </row>
    <row r="19" spans="2:10">
      <c r="B19" s="14" t="s">
        <v>2904</v>
      </c>
      <c r="C19" s="10" t="s">
        <v>2898</v>
      </c>
      <c r="D19" s="10" t="s">
        <v>293</v>
      </c>
      <c r="E19" s="1205">
        <v>0.45</v>
      </c>
      <c r="F19" s="10" t="s">
        <v>2899</v>
      </c>
      <c r="G19" s="1206">
        <v>35</v>
      </c>
      <c r="J19" s="1204"/>
    </row>
    <row r="20" spans="2:10">
      <c r="B20" s="14" t="s">
        <v>2904</v>
      </c>
      <c r="C20" s="10" t="s">
        <v>2900</v>
      </c>
      <c r="D20" s="10" t="s">
        <v>2901</v>
      </c>
      <c r="E20" s="1205">
        <v>0.85</v>
      </c>
      <c r="F20" s="10" t="s">
        <v>1242</v>
      </c>
      <c r="G20" s="1206">
        <v>46.39</v>
      </c>
    </row>
    <row r="21" spans="2:10" ht="15" thickBot="1">
      <c r="B21" s="54" t="s">
        <v>2904</v>
      </c>
      <c r="C21" s="8" t="s">
        <v>2902</v>
      </c>
      <c r="D21" s="8" t="s">
        <v>2903</v>
      </c>
      <c r="E21" s="1207">
        <v>0.65</v>
      </c>
      <c r="F21" s="8" t="s">
        <v>1242</v>
      </c>
      <c r="G21" s="1208">
        <v>46.39</v>
      </c>
    </row>
    <row r="22" spans="2:10" ht="4.5" customHeight="1" thickBot="1">
      <c r="B22" s="989"/>
      <c r="C22" s="994"/>
      <c r="D22" s="990"/>
      <c r="E22" s="998"/>
      <c r="F22" s="998"/>
      <c r="G22" s="991"/>
    </row>
    <row r="23" spans="2:10" ht="15" thickBot="1"/>
    <row r="24" spans="2:10">
      <c r="B24" s="1858" t="s">
        <v>1648</v>
      </c>
      <c r="C24" s="1859"/>
      <c r="D24" s="1859"/>
      <c r="E24" s="1859"/>
      <c r="F24" s="1859"/>
      <c r="G24" s="1861"/>
    </row>
    <row r="25" spans="2:10">
      <c r="B25" s="14" t="s">
        <v>36</v>
      </c>
      <c r="C25" s="10" t="s">
        <v>5</v>
      </c>
      <c r="D25" s="10" t="s">
        <v>35</v>
      </c>
      <c r="E25" s="10" t="s">
        <v>711</v>
      </c>
      <c r="F25" s="10"/>
      <c r="G25" s="12" t="s">
        <v>249</v>
      </c>
    </row>
    <row r="26" spans="2:10">
      <c r="B26" s="14" t="s">
        <v>9</v>
      </c>
      <c r="C26" s="10" t="s">
        <v>262</v>
      </c>
      <c r="D26" s="10" t="s">
        <v>1795</v>
      </c>
      <c r="E26" s="10"/>
      <c r="F26" s="10"/>
      <c r="G26" s="12">
        <v>1</v>
      </c>
    </row>
    <row r="27" spans="2:10">
      <c r="B27" s="14" t="s">
        <v>2907</v>
      </c>
      <c r="C27" s="10" t="s">
        <v>262</v>
      </c>
      <c r="D27" s="10" t="s">
        <v>1719</v>
      </c>
      <c r="E27" s="10"/>
      <c r="F27" s="10"/>
      <c r="G27" s="999">
        <v>1</v>
      </c>
    </row>
    <row r="28" spans="2:10">
      <c r="B28" s="14" t="s">
        <v>2904</v>
      </c>
      <c r="C28" s="1209" t="s">
        <v>2908</v>
      </c>
      <c r="D28" s="10" t="s">
        <v>2915</v>
      </c>
      <c r="E28" s="10"/>
      <c r="F28" s="10"/>
      <c r="G28" s="1206">
        <v>264.05</v>
      </c>
    </row>
    <row r="29" spans="2:10">
      <c r="B29" s="14" t="s">
        <v>2904</v>
      </c>
      <c r="C29" s="1209" t="s">
        <v>2909</v>
      </c>
      <c r="D29" s="10" t="s">
        <v>2916</v>
      </c>
      <c r="E29" s="10"/>
      <c r="F29" s="10"/>
      <c r="G29" s="1206">
        <v>595.16999999999996</v>
      </c>
    </row>
    <row r="30" spans="2:10">
      <c r="B30" s="14" t="s">
        <v>2904</v>
      </c>
      <c r="C30" s="1209" t="s">
        <v>2910</v>
      </c>
      <c r="D30" s="10" t="s">
        <v>2917</v>
      </c>
      <c r="E30" s="10"/>
      <c r="F30" s="10"/>
      <c r="G30" s="1206">
        <v>48.5</v>
      </c>
    </row>
    <row r="31" spans="2:10">
      <c r="B31" s="14" t="s">
        <v>2904</v>
      </c>
      <c r="C31" s="1209" t="s">
        <v>2911</v>
      </c>
      <c r="D31" s="10" t="s">
        <v>2918</v>
      </c>
      <c r="E31" s="10"/>
      <c r="F31" s="10"/>
      <c r="G31" s="1206">
        <v>52.88</v>
      </c>
    </row>
    <row r="32" spans="2:10">
      <c r="B32" s="14" t="s">
        <v>2904</v>
      </c>
      <c r="C32" s="1209" t="s">
        <v>2912</v>
      </c>
      <c r="D32" s="10" t="s">
        <v>2919</v>
      </c>
      <c r="E32" s="10"/>
      <c r="F32" s="10"/>
      <c r="G32" s="1206">
        <v>71.03</v>
      </c>
    </row>
    <row r="33" spans="2:7">
      <c r="B33" s="14" t="s">
        <v>2904</v>
      </c>
      <c r="C33" s="1209" t="s">
        <v>2913</v>
      </c>
      <c r="D33" s="10" t="s">
        <v>2920</v>
      </c>
      <c r="E33" s="10"/>
      <c r="F33" s="10"/>
      <c r="G33" s="1206">
        <v>105.32</v>
      </c>
    </row>
    <row r="34" spans="2:7">
      <c r="B34" s="14" t="s">
        <v>2904</v>
      </c>
      <c r="C34" s="10" t="s">
        <v>2914</v>
      </c>
      <c r="D34" s="10" t="s">
        <v>2921</v>
      </c>
      <c r="E34" s="10"/>
      <c r="F34" s="10"/>
      <c r="G34" s="1206">
        <v>420</v>
      </c>
    </row>
    <row r="35" spans="2:7" ht="4.5" customHeight="1" thickBot="1">
      <c r="B35" s="992"/>
      <c r="C35" s="594"/>
      <c r="D35" s="594"/>
      <c r="E35" s="594"/>
      <c r="F35" s="594"/>
      <c r="G35" s="993"/>
    </row>
    <row r="36" spans="2:7" ht="15" thickBot="1"/>
    <row r="37" spans="2:7">
      <c r="B37" s="1858" t="s">
        <v>2941</v>
      </c>
      <c r="C37" s="1859"/>
      <c r="D37" s="1859" t="s">
        <v>2525</v>
      </c>
      <c r="E37" s="1859" t="s">
        <v>2526</v>
      </c>
      <c r="F37" s="1859"/>
      <c r="G37" s="1861"/>
    </row>
    <row r="38" spans="2:7">
      <c r="B38" s="53" t="s">
        <v>5</v>
      </c>
      <c r="C38" s="526" t="s">
        <v>35</v>
      </c>
      <c r="D38" s="526" t="s">
        <v>2507</v>
      </c>
      <c r="E38" s="526" t="s">
        <v>711</v>
      </c>
      <c r="F38" s="526" t="s">
        <v>2887</v>
      </c>
      <c r="G38" s="527" t="s">
        <v>249</v>
      </c>
    </row>
    <row r="39" spans="2:7">
      <c r="B39" s="14" t="s">
        <v>2923</v>
      </c>
      <c r="C39" s="10" t="s">
        <v>2933</v>
      </c>
      <c r="D39" s="10" t="s">
        <v>2904</v>
      </c>
      <c r="E39" s="10">
        <v>1</v>
      </c>
      <c r="F39" s="10">
        <v>1</v>
      </c>
      <c r="G39" s="688">
        <v>995</v>
      </c>
    </row>
    <row r="40" spans="2:7">
      <c r="B40" s="14" t="s">
        <v>2924</v>
      </c>
      <c r="C40" s="10" t="s">
        <v>2934</v>
      </c>
      <c r="D40" s="10" t="s">
        <v>2904</v>
      </c>
      <c r="E40" s="10">
        <v>1</v>
      </c>
      <c r="F40" s="10">
        <v>2</v>
      </c>
      <c r="G40" s="688">
        <v>14.88</v>
      </c>
    </row>
    <row r="41" spans="2:7">
      <c r="B41" s="14" t="s">
        <v>2925</v>
      </c>
      <c r="C41" s="10" t="s">
        <v>2935</v>
      </c>
      <c r="D41" s="10" t="s">
        <v>2904</v>
      </c>
      <c r="E41" s="10">
        <v>1</v>
      </c>
      <c r="F41" s="10">
        <v>2</v>
      </c>
      <c r="G41" s="688">
        <v>60</v>
      </c>
    </row>
    <row r="42" spans="2:7">
      <c r="B42" s="14" t="s">
        <v>2926</v>
      </c>
      <c r="C42" s="10" t="s">
        <v>2936</v>
      </c>
      <c r="D42" s="10" t="s">
        <v>2904</v>
      </c>
      <c r="E42" s="10">
        <v>1</v>
      </c>
      <c r="F42" s="10">
        <v>2</v>
      </c>
      <c r="G42" s="688">
        <v>60</v>
      </c>
    </row>
    <row r="43" spans="2:7">
      <c r="B43" s="14" t="s">
        <v>2927</v>
      </c>
      <c r="C43" s="10" t="s">
        <v>2937</v>
      </c>
      <c r="D43" s="10" t="s">
        <v>2904</v>
      </c>
      <c r="E43" s="10">
        <v>1</v>
      </c>
      <c r="F43" s="10">
        <v>2</v>
      </c>
      <c r="G43" s="688">
        <v>60</v>
      </c>
    </row>
    <row r="44" spans="2:7">
      <c r="B44" s="14" t="s">
        <v>2928</v>
      </c>
      <c r="C44" s="10" t="s">
        <v>2938</v>
      </c>
      <c r="D44" s="10" t="s">
        <v>2904</v>
      </c>
      <c r="E44" s="10">
        <v>1</v>
      </c>
      <c r="F44" s="10">
        <v>2</v>
      </c>
      <c r="G44" s="688">
        <v>65</v>
      </c>
    </row>
    <row r="45" spans="2:7">
      <c r="B45" s="14" t="s">
        <v>2929</v>
      </c>
      <c r="C45" s="10" t="s">
        <v>2939</v>
      </c>
      <c r="D45" s="10" t="s">
        <v>2904</v>
      </c>
      <c r="E45" s="10">
        <v>1</v>
      </c>
      <c r="F45" s="10">
        <v>2</v>
      </c>
      <c r="G45" s="688">
        <v>65</v>
      </c>
    </row>
    <row r="46" spans="2:7">
      <c r="B46" s="14" t="s">
        <v>2930</v>
      </c>
      <c r="C46" s="10" t="s">
        <v>2940</v>
      </c>
      <c r="D46" s="10" t="s">
        <v>2904</v>
      </c>
      <c r="E46" s="10">
        <v>1</v>
      </c>
      <c r="F46" s="10">
        <v>2</v>
      </c>
      <c r="G46" s="688">
        <v>65</v>
      </c>
    </row>
    <row r="47" spans="2:7">
      <c r="B47" s="14" t="s">
        <v>2931</v>
      </c>
      <c r="C47" s="10" t="s">
        <v>2942</v>
      </c>
      <c r="D47" s="10" t="s">
        <v>2904</v>
      </c>
      <c r="E47" s="10">
        <v>1</v>
      </c>
      <c r="F47" s="10">
        <v>1</v>
      </c>
      <c r="G47" s="688">
        <v>360</v>
      </c>
    </row>
    <row r="48" spans="2:7">
      <c r="B48" s="14" t="s">
        <v>2932</v>
      </c>
      <c r="C48" s="10" t="s">
        <v>2943</v>
      </c>
      <c r="D48" s="10" t="s">
        <v>2904</v>
      </c>
      <c r="E48" s="10">
        <v>1</v>
      </c>
      <c r="F48" s="10">
        <v>1</v>
      </c>
      <c r="G48" s="688">
        <v>360</v>
      </c>
    </row>
    <row r="49" spans="2:7">
      <c r="B49" s="14" t="s">
        <v>3000</v>
      </c>
      <c r="C49" s="10" t="s">
        <v>1624</v>
      </c>
      <c r="D49" s="10" t="s">
        <v>3003</v>
      </c>
      <c r="E49" s="10">
        <v>1</v>
      </c>
      <c r="F49" s="10">
        <v>1</v>
      </c>
      <c r="G49" s="688"/>
    </row>
    <row r="50" spans="2:7">
      <c r="B50" s="14" t="s">
        <v>3001</v>
      </c>
      <c r="C50" s="10" t="s">
        <v>3002</v>
      </c>
      <c r="D50" s="10" t="s">
        <v>3003</v>
      </c>
      <c r="E50" s="10">
        <v>1</v>
      </c>
      <c r="F50" s="10">
        <v>1</v>
      </c>
      <c r="G50" s="688"/>
    </row>
    <row r="51" spans="2:7" ht="4.2" customHeight="1" thickBot="1">
      <c r="B51" s="992"/>
      <c r="C51" s="594"/>
      <c r="D51" s="594"/>
      <c r="E51" s="594"/>
      <c r="F51" s="594"/>
      <c r="G51" s="993"/>
    </row>
  </sheetData>
  <sheetProtection algorithmName="SHA-512" hashValue="fhHKUROR+w2LsBWWZLti3gAQ/ok+K81yhHVbRJMcdmVshFTsG77lXNCXQwsNsC+7bszpMq45uooMfO7obvoGqQ==" saltValue="6vu4tI1BxCfB/VqWTal0Fw==" spinCount="100000" sheet="1" objects="1" scenarios="1"/>
  <mergeCells count="6">
    <mergeCell ref="B37:G37"/>
    <mergeCell ref="B1:G1"/>
    <mergeCell ref="B2:G3"/>
    <mergeCell ref="B5:G5"/>
    <mergeCell ref="B24:G24"/>
    <mergeCell ref="B13:G13"/>
  </mergeCells>
  <hyperlinks>
    <hyperlink ref="A1" location="Contents!A1" display="Return" xr:uid="{9D42BBA9-A90E-4112-86CB-912A88597499}"/>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5F65-EFF1-4316-8174-E9635BC5B8C9}">
  <sheetPr codeName="Sheet25">
    <tabColor rgb="FF41F501"/>
  </sheetPr>
  <dimension ref="A1:D25"/>
  <sheetViews>
    <sheetView zoomScale="80" zoomScaleNormal="80" workbookViewId="0"/>
  </sheetViews>
  <sheetFormatPr defaultRowHeight="14.4"/>
  <cols>
    <col min="2" max="2" width="34.109375" customWidth="1"/>
    <col min="3" max="3" width="41.21875" customWidth="1"/>
    <col min="4" max="4" width="21.109375" customWidth="1"/>
  </cols>
  <sheetData>
    <row r="1" spans="1:4">
      <c r="A1" s="1" t="s">
        <v>0</v>
      </c>
      <c r="B1" s="1862" t="s">
        <v>709</v>
      </c>
      <c r="C1" s="1862"/>
      <c r="D1" s="1862"/>
    </row>
    <row r="3" spans="1:4">
      <c r="B3" t="s">
        <v>20</v>
      </c>
    </row>
    <row r="4" spans="1:4">
      <c r="B4" t="s">
        <v>1678</v>
      </c>
      <c r="C4" t="s">
        <v>925</v>
      </c>
    </row>
    <row r="5" spans="1:4">
      <c r="B5" t="s">
        <v>1621</v>
      </c>
      <c r="C5" t="s">
        <v>919</v>
      </c>
    </row>
    <row r="6" spans="1:4">
      <c r="B6" t="s">
        <v>1619</v>
      </c>
      <c r="C6" t="s">
        <v>1618</v>
      </c>
      <c r="D6" s="945" t="s">
        <v>1617</v>
      </c>
    </row>
    <row r="7" spans="1:4" ht="15" thickBot="1"/>
    <row r="8" spans="1:4">
      <c r="B8" s="1508" t="s">
        <v>710</v>
      </c>
      <c r="C8" s="1509"/>
      <c r="D8" s="1510"/>
    </row>
    <row r="9" spans="1:4">
      <c r="B9" s="14" t="s">
        <v>5</v>
      </c>
      <c r="C9" s="10" t="s">
        <v>35</v>
      </c>
      <c r="D9" s="12" t="s">
        <v>711</v>
      </c>
    </row>
    <row r="10" spans="1:4">
      <c r="B10" s="14"/>
      <c r="C10" s="10" t="s">
        <v>712</v>
      </c>
      <c r="D10" s="12"/>
    </row>
    <row r="11" spans="1:4" ht="2.7" customHeight="1">
      <c r="B11" s="537"/>
      <c r="C11" s="538"/>
      <c r="D11" s="539"/>
    </row>
    <row r="12" spans="1:4">
      <c r="B12" s="540" t="s">
        <v>713</v>
      </c>
      <c r="C12" s="541" t="s">
        <v>714</v>
      </c>
      <c r="D12" s="542">
        <v>24</v>
      </c>
    </row>
    <row r="13" spans="1:4">
      <c r="B13" s="540" t="s">
        <v>715</v>
      </c>
      <c r="C13" s="541" t="s">
        <v>716</v>
      </c>
      <c r="D13" s="542">
        <v>12</v>
      </c>
    </row>
    <row r="14" spans="1:4">
      <c r="B14" s="540" t="s">
        <v>717</v>
      </c>
      <c r="C14" s="541" t="s">
        <v>718</v>
      </c>
      <c r="D14" s="542">
        <v>12</v>
      </c>
    </row>
    <row r="15" spans="1:4">
      <c r="B15" s="540" t="s">
        <v>719</v>
      </c>
      <c r="C15" s="541" t="s">
        <v>720</v>
      </c>
      <c r="D15" s="542">
        <v>6</v>
      </c>
    </row>
    <row r="16" spans="1:4" ht="15" thickBot="1">
      <c r="B16" s="543"/>
      <c r="C16" s="544" t="s">
        <v>249</v>
      </c>
      <c r="D16" s="545">
        <v>1020</v>
      </c>
    </row>
    <row r="17" spans="2:4" ht="3" customHeight="1">
      <c r="B17" s="537"/>
      <c r="C17" s="538"/>
      <c r="D17" s="539"/>
    </row>
    <row r="18" spans="2:4">
      <c r="B18" s="1228" t="s">
        <v>721</v>
      </c>
      <c r="C18" s="1229" t="s">
        <v>722</v>
      </c>
      <c r="D18" s="1230">
        <v>1</v>
      </c>
    </row>
    <row r="19" spans="2:4" ht="15" thickBot="1">
      <c r="B19" s="1231"/>
      <c r="C19" s="1232" t="s">
        <v>249</v>
      </c>
      <c r="D19" s="1233">
        <v>980</v>
      </c>
    </row>
    <row r="20" spans="2:4" ht="1.95" customHeight="1">
      <c r="B20" s="537"/>
      <c r="C20" s="538"/>
      <c r="D20" s="539"/>
    </row>
    <row r="21" spans="2:4">
      <c r="B21" s="540" t="s">
        <v>3011</v>
      </c>
      <c r="C21" s="541" t="s">
        <v>3010</v>
      </c>
      <c r="D21" s="542">
        <v>1</v>
      </c>
    </row>
    <row r="22" spans="2:4" ht="15" thickBot="1">
      <c r="B22" s="546"/>
      <c r="C22" s="547" t="s">
        <v>249</v>
      </c>
      <c r="D22" s="548">
        <v>500</v>
      </c>
    </row>
    <row r="24" spans="2:4">
      <c r="B24" t="s">
        <v>723</v>
      </c>
    </row>
    <row r="25" spans="2:4">
      <c r="B25" s="536"/>
    </row>
  </sheetData>
  <sheetProtection algorithmName="SHA-512" hashValue="GePNBeSqB1QdMZVfIyR15uVoOqB8348s7M4l1ETzxAUdoGIiaCleG7Lf9ingNQCV4fnb9JertoWXcUH5mHrx2Q==" saltValue="ZD94JI7ZGoLMbBKP/MWJGg==" spinCount="100000" sheet="1" objects="1" scenarios="1"/>
  <mergeCells count="2">
    <mergeCell ref="B1:D1"/>
    <mergeCell ref="B8:D8"/>
  </mergeCells>
  <hyperlinks>
    <hyperlink ref="A1" location="Contents!A1" display="Return" xr:uid="{F9BBE846-E15B-47A5-9F66-D5C4F244BDE3}"/>
  </hyperlinks>
  <pageMargins left="0.7" right="0.7" top="0.75" bottom="0.75" header="0.3" footer="0.3"/>
  <pageSetup paperSize="9" orientation="portrait" verticalDpi="597"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F39A-3F55-4B65-9807-3A0C48000872}">
  <sheetPr codeName="Sheet26">
    <tabColor rgb="FF41F501"/>
  </sheetPr>
  <dimension ref="A1:O30"/>
  <sheetViews>
    <sheetView zoomScale="90" zoomScaleNormal="90" workbookViewId="0"/>
  </sheetViews>
  <sheetFormatPr defaultRowHeight="14.4"/>
  <cols>
    <col min="2" max="2" width="26.109375" customWidth="1"/>
    <col min="3" max="3" width="39.109375" customWidth="1"/>
    <col min="4" max="4" width="17.109375" customWidth="1"/>
    <col min="7" max="7" width="21.21875" customWidth="1"/>
    <col min="8" max="8" width="35.6640625" bestFit="1" customWidth="1"/>
    <col min="9" max="9" width="29.21875" customWidth="1"/>
    <col min="10" max="10" width="6.5546875" customWidth="1"/>
    <col min="11" max="11" width="5" customWidth="1"/>
    <col min="12" max="12" width="11.88671875" customWidth="1"/>
    <col min="13" max="13" width="15.77734375" customWidth="1"/>
  </cols>
  <sheetData>
    <row r="1" spans="1:13">
      <c r="A1" s="1" t="s">
        <v>0</v>
      </c>
      <c r="B1" s="1862" t="s">
        <v>724</v>
      </c>
      <c r="C1" s="1862"/>
      <c r="D1" s="1862"/>
    </row>
    <row r="3" spans="1:13" ht="14.25" customHeight="1">
      <c r="B3" s="964" t="s">
        <v>1678</v>
      </c>
      <c r="C3" s="964" t="s">
        <v>925</v>
      </c>
      <c r="D3" s="964"/>
    </row>
    <row r="4" spans="1:13">
      <c r="B4" s="964"/>
      <c r="C4" s="964"/>
      <c r="D4" s="964"/>
    </row>
    <row r="5" spans="1:13" ht="15" thickBot="1"/>
    <row r="6" spans="1:13" ht="15" thickBot="1">
      <c r="B6" s="1866" t="s">
        <v>710</v>
      </c>
      <c r="C6" s="1867"/>
      <c r="D6" s="1868"/>
      <c r="G6" s="1863" t="s">
        <v>2502</v>
      </c>
      <c r="H6" s="1864"/>
      <c r="I6" s="1865"/>
      <c r="J6" s="1156"/>
      <c r="K6" s="1866"/>
      <c r="L6" s="1867"/>
      <c r="M6" s="1868"/>
    </row>
    <row r="7" spans="1:13">
      <c r="B7" s="14" t="s">
        <v>5</v>
      </c>
      <c r="C7" s="10" t="s">
        <v>35</v>
      </c>
      <c r="D7" s="12" t="s">
        <v>711</v>
      </c>
      <c r="G7" s="305" t="s">
        <v>5</v>
      </c>
      <c r="H7" s="1144" t="s">
        <v>35</v>
      </c>
      <c r="I7" s="1144" t="s">
        <v>2507</v>
      </c>
      <c r="J7" s="1144"/>
      <c r="K7" s="1144" t="s">
        <v>711</v>
      </c>
      <c r="L7" s="1144" t="s">
        <v>249</v>
      </c>
      <c r="M7" s="1145" t="s">
        <v>2509</v>
      </c>
    </row>
    <row r="8" spans="1:13">
      <c r="B8" s="14" t="s">
        <v>1652</v>
      </c>
      <c r="C8" s="10" t="s">
        <v>1653</v>
      </c>
      <c r="D8" s="12"/>
      <c r="G8" s="14"/>
      <c r="H8" s="10"/>
      <c r="I8" s="10"/>
      <c r="J8" s="10"/>
      <c r="K8" s="10"/>
      <c r="L8" s="1137"/>
      <c r="M8" s="1135"/>
    </row>
    <row r="9" spans="1:13" ht="15" thickBot="1">
      <c r="B9" s="14" t="s">
        <v>1621</v>
      </c>
      <c r="C9" s="10" t="s">
        <v>1654</v>
      </c>
      <c r="D9" s="12"/>
      <c r="G9" s="54"/>
      <c r="H9" s="8"/>
      <c r="I9" s="8"/>
      <c r="J9" s="8"/>
      <c r="K9" s="8"/>
      <c r="L9" s="1146"/>
      <c r="M9" s="1136"/>
    </row>
    <row r="10" spans="1:13">
      <c r="B10" s="14" t="s">
        <v>1655</v>
      </c>
      <c r="C10" s="10" t="s">
        <v>1656</v>
      </c>
      <c r="D10" s="12" t="s">
        <v>725</v>
      </c>
    </row>
    <row r="11" spans="1:13">
      <c r="B11" s="14" t="s">
        <v>1658</v>
      </c>
      <c r="C11" s="10" t="s">
        <v>1657</v>
      </c>
      <c r="D11" s="12">
        <v>1</v>
      </c>
    </row>
    <row r="12" spans="1:13" ht="2.7" customHeight="1" thickBot="1">
      <c r="B12" s="537"/>
      <c r="C12" s="538"/>
      <c r="D12" s="539"/>
    </row>
    <row r="13" spans="1:13" ht="15" thickBot="1">
      <c r="G13" s="1863" t="s">
        <v>2527</v>
      </c>
      <c r="H13" s="1864"/>
      <c r="I13" s="1865"/>
      <c r="J13" s="1156"/>
      <c r="K13" s="1866"/>
      <c r="L13" s="1867"/>
      <c r="M13" s="1868"/>
    </row>
    <row r="14" spans="1:13" ht="15" thickBot="1">
      <c r="G14" s="305" t="s">
        <v>5</v>
      </c>
      <c r="H14" s="1144" t="s">
        <v>35</v>
      </c>
      <c r="I14" s="1144" t="s">
        <v>2507</v>
      </c>
      <c r="J14" s="1144"/>
      <c r="K14" s="1144" t="s">
        <v>711</v>
      </c>
      <c r="L14" s="1144" t="s">
        <v>249</v>
      </c>
      <c r="M14" s="1145" t="s">
        <v>2509</v>
      </c>
    </row>
    <row r="15" spans="1:13">
      <c r="B15" s="1866" t="s">
        <v>726</v>
      </c>
      <c r="C15" s="1867"/>
      <c r="D15" s="1868"/>
      <c r="G15" s="14" t="s">
        <v>2554</v>
      </c>
      <c r="H15" s="10" t="s">
        <v>2561</v>
      </c>
      <c r="I15" s="10" t="s">
        <v>2528</v>
      </c>
      <c r="J15" s="10"/>
      <c r="K15" s="10">
        <v>1</v>
      </c>
      <c r="L15" s="1137"/>
      <c r="M15" s="1135">
        <f>L15*K15</f>
        <v>0</v>
      </c>
    </row>
    <row r="16" spans="1:13" ht="15" thickBot="1">
      <c r="B16" s="41" t="s">
        <v>36</v>
      </c>
      <c r="C16" s="10" t="s">
        <v>35</v>
      </c>
      <c r="D16" s="12" t="s">
        <v>711</v>
      </c>
      <c r="G16" s="54"/>
      <c r="H16" s="8"/>
      <c r="I16" s="8"/>
      <c r="J16" s="8"/>
      <c r="K16" s="8"/>
      <c r="L16" s="1146"/>
      <c r="M16" s="1136"/>
    </row>
    <row r="17" spans="2:15" ht="15" thickBot="1">
      <c r="B17" s="1869" t="s">
        <v>727</v>
      </c>
      <c r="C17" s="1870"/>
      <c r="D17" s="9">
        <v>1</v>
      </c>
    </row>
    <row r="18" spans="2:15" ht="3" customHeight="1">
      <c r="B18" s="549"/>
      <c r="C18" s="550"/>
      <c r="D18" s="551"/>
    </row>
    <row r="19" spans="2:15" ht="15" thickBot="1"/>
    <row r="20" spans="2:15" ht="15" thickBot="1">
      <c r="G20" s="1863" t="s">
        <v>2551</v>
      </c>
      <c r="H20" s="1864"/>
      <c r="I20" s="1865"/>
      <c r="J20" s="1156"/>
      <c r="K20" s="1866"/>
      <c r="L20" s="1867"/>
      <c r="M20" s="1868"/>
    </row>
    <row r="21" spans="2:15">
      <c r="B21" s="536" t="s">
        <v>1650</v>
      </c>
      <c r="G21" s="305" t="s">
        <v>5</v>
      </c>
      <c r="H21" s="1144" t="s">
        <v>35</v>
      </c>
      <c r="I21" s="1144" t="s">
        <v>2507</v>
      </c>
      <c r="J21" s="1144"/>
      <c r="K21" s="1144" t="s">
        <v>711</v>
      </c>
      <c r="L21" s="1144" t="s">
        <v>249</v>
      </c>
      <c r="M21" s="1145" t="s">
        <v>2509</v>
      </c>
    </row>
    <row r="22" spans="2:15">
      <c r="G22" s="14" t="s">
        <v>2552</v>
      </c>
      <c r="H22" s="10" t="s">
        <v>2553</v>
      </c>
      <c r="I22" s="10" t="s">
        <v>2528</v>
      </c>
      <c r="J22" s="10"/>
      <c r="K22" s="10">
        <v>1</v>
      </c>
      <c r="L22" s="1137"/>
      <c r="M22" s="1135">
        <f>L22*K22</f>
        <v>0</v>
      </c>
    </row>
    <row r="23" spans="2:15">
      <c r="G23" s="1015" t="s">
        <v>2558</v>
      </c>
      <c r="H23" s="13" t="s">
        <v>2553</v>
      </c>
      <c r="I23" s="13" t="s">
        <v>2559</v>
      </c>
      <c r="J23" s="13"/>
      <c r="K23" s="13">
        <v>1</v>
      </c>
      <c r="L23" s="1153"/>
      <c r="M23" s="1154"/>
    </row>
    <row r="24" spans="2:15" ht="15" thickBot="1">
      <c r="G24" s="54"/>
      <c r="H24" s="8"/>
      <c r="I24" s="8"/>
      <c r="J24" s="8"/>
      <c r="K24" s="8"/>
      <c r="L24" s="1146"/>
      <c r="M24" s="1136"/>
    </row>
    <row r="26" spans="2:15" ht="15" thickBot="1"/>
    <row r="27" spans="2:15" ht="15" thickBot="1">
      <c r="G27" s="1863" t="s">
        <v>2555</v>
      </c>
      <c r="H27" s="1864"/>
      <c r="I27" s="1865"/>
      <c r="J27" s="1156" t="s">
        <v>2565</v>
      </c>
      <c r="K27" s="1866"/>
      <c r="L27" s="1867"/>
      <c r="M27" s="1868"/>
      <c r="O27" s="513"/>
    </row>
    <row r="28" spans="2:15">
      <c r="G28" s="305" t="s">
        <v>5</v>
      </c>
      <c r="H28" s="1144" t="s">
        <v>35</v>
      </c>
      <c r="I28" s="1144" t="s">
        <v>2507</v>
      </c>
      <c r="J28" s="1144"/>
      <c r="K28" s="1144" t="s">
        <v>711</v>
      </c>
      <c r="L28" s="1144" t="s">
        <v>249</v>
      </c>
      <c r="M28" s="1145" t="s">
        <v>2509</v>
      </c>
    </row>
    <row r="29" spans="2:15">
      <c r="G29" s="14" t="s">
        <v>2556</v>
      </c>
      <c r="H29" s="10" t="s">
        <v>2560</v>
      </c>
      <c r="I29" s="10" t="s">
        <v>2557</v>
      </c>
      <c r="J29" s="580" t="s">
        <v>2565</v>
      </c>
      <c r="K29" s="10">
        <v>1</v>
      </c>
      <c r="L29" s="1155">
        <v>777</v>
      </c>
      <c r="M29" s="1135"/>
    </row>
    <row r="30" spans="2:15" ht="15" thickBot="1">
      <c r="G30" s="54" t="s">
        <v>2562</v>
      </c>
      <c r="H30" s="8" t="s">
        <v>2563</v>
      </c>
      <c r="I30" s="8" t="s">
        <v>2564</v>
      </c>
      <c r="J30" s="8"/>
      <c r="K30" s="8">
        <v>1</v>
      </c>
      <c r="L30" s="1146"/>
      <c r="M30" s="1136"/>
    </row>
  </sheetData>
  <sheetProtection algorithmName="SHA-512" hashValue="7oBkYc82jqIjWLmRQ51ICX8EQDBnlD4AcQ3U/hvcK3QPs+5ZBQ4cNooZntu7SmtUy8L5qqBhAUehK58fhZTMRQ==" saltValue="BMb/xFpH601QDpxfc2paug==" spinCount="100000" sheet="1" objects="1" scenarios="1"/>
  <mergeCells count="12">
    <mergeCell ref="G20:I20"/>
    <mergeCell ref="K20:M20"/>
    <mergeCell ref="G27:I27"/>
    <mergeCell ref="K27:M27"/>
    <mergeCell ref="B1:D1"/>
    <mergeCell ref="B6:D6"/>
    <mergeCell ref="B15:D15"/>
    <mergeCell ref="B17:C17"/>
    <mergeCell ref="G6:I6"/>
    <mergeCell ref="K6:M6"/>
    <mergeCell ref="G13:I13"/>
    <mergeCell ref="K13:M13"/>
  </mergeCells>
  <hyperlinks>
    <hyperlink ref="A1" location="Contents!A1" display="Return" xr:uid="{DC097536-EB79-49B4-BEBD-23090E72B08E}"/>
    <hyperlink ref="J29" r:id="rId1" xr:uid="{697D708B-012B-45D5-9154-B9DC1993D55E}"/>
  </hyperlinks>
  <pageMargins left="0.7" right="0.7" top="0.75" bottom="0.75" header="0.3" footer="0.3"/>
  <pageSetup paperSize="9" orientation="portrait" verticalDpi="597"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1FF1-3424-44A2-88A9-63A7DD574C04}">
  <sheetPr codeName="Sheet27">
    <tabColor rgb="FF41F501"/>
  </sheetPr>
  <dimension ref="A1:K150"/>
  <sheetViews>
    <sheetView topLeftCell="A51" zoomScale="90" zoomScaleNormal="90" workbookViewId="0"/>
  </sheetViews>
  <sheetFormatPr defaultRowHeight="14.4"/>
  <cols>
    <col min="2" max="2" width="18.109375" customWidth="1"/>
    <col min="3" max="3" width="34.21875" customWidth="1"/>
    <col min="4" max="4" width="30.109375" bestFit="1" customWidth="1"/>
    <col min="5" max="5" width="13.5546875" customWidth="1"/>
    <col min="7" max="7" width="18.77734375" customWidth="1"/>
    <col min="8" max="8" width="16.109375" customWidth="1"/>
    <col min="9" max="9" width="32.33203125" customWidth="1"/>
    <col min="10" max="10" width="12.77734375" customWidth="1"/>
    <col min="11" max="11" width="13.6640625" customWidth="1"/>
  </cols>
  <sheetData>
    <row r="1" spans="1:11">
      <c r="A1" s="1" t="s">
        <v>0</v>
      </c>
      <c r="B1" s="1871" t="s">
        <v>728</v>
      </c>
      <c r="C1" s="1871"/>
      <c r="D1" s="1871"/>
      <c r="E1" s="552"/>
    </row>
    <row r="3" spans="1:11">
      <c r="B3" t="s">
        <v>20</v>
      </c>
    </row>
    <row r="4" spans="1:11">
      <c r="B4" t="s">
        <v>31</v>
      </c>
    </row>
    <row r="5" spans="1:11">
      <c r="B5" t="s">
        <v>1679</v>
      </c>
      <c r="C5" t="s">
        <v>925</v>
      </c>
    </row>
    <row r="6" spans="1:11">
      <c r="B6" t="s">
        <v>1196</v>
      </c>
    </row>
    <row r="7" spans="1:11" ht="15" thickBot="1"/>
    <row r="8" spans="1:11">
      <c r="B8" s="1353" t="s">
        <v>1195</v>
      </c>
      <c r="C8" s="557" t="s">
        <v>3362</v>
      </c>
      <c r="D8" s="1354"/>
      <c r="E8" s="1355"/>
      <c r="G8" s="1246" t="s">
        <v>22</v>
      </c>
      <c r="H8" s="1247"/>
      <c r="I8" s="1247"/>
      <c r="J8" s="1247"/>
      <c r="K8" s="1248"/>
    </row>
    <row r="9" spans="1:11" ht="15" thickBot="1">
      <c r="B9" s="1367" t="s">
        <v>3363</v>
      </c>
      <c r="C9" s="1368"/>
      <c r="D9" s="1368"/>
      <c r="E9" s="1369">
        <v>550</v>
      </c>
      <c r="G9" s="560" t="s">
        <v>731</v>
      </c>
      <c r="K9" s="42"/>
    </row>
    <row r="10" spans="1:11" ht="15" thickBot="1">
      <c r="B10" s="1356" t="s">
        <v>734</v>
      </c>
      <c r="C10" s="1357" t="s">
        <v>5</v>
      </c>
      <c r="D10" s="1358" t="s">
        <v>735</v>
      </c>
      <c r="E10" s="1359" t="s">
        <v>736</v>
      </c>
      <c r="G10" s="561" t="s">
        <v>732</v>
      </c>
      <c r="K10" s="42"/>
    </row>
    <row r="11" spans="1:11" ht="43.8" thickBot="1">
      <c r="B11" s="1875" t="s">
        <v>1195</v>
      </c>
      <c r="C11" s="1360">
        <v>1300123</v>
      </c>
      <c r="D11" s="1361" t="s">
        <v>1194</v>
      </c>
      <c r="E11" s="1362">
        <v>1</v>
      </c>
      <c r="G11" s="563" t="s">
        <v>734</v>
      </c>
      <c r="H11" s="564" t="s">
        <v>5</v>
      </c>
      <c r="I11" s="565" t="s">
        <v>735</v>
      </c>
      <c r="J11" s="564" t="s">
        <v>736</v>
      </c>
      <c r="K11" s="1249" t="s">
        <v>737</v>
      </c>
    </row>
    <row r="12" spans="1:11" ht="15" thickBot="1">
      <c r="B12" s="1876"/>
      <c r="C12" s="1363">
        <v>1300107</v>
      </c>
      <c r="D12" s="1364" t="s">
        <v>1193</v>
      </c>
      <c r="E12" s="1365">
        <v>1</v>
      </c>
      <c r="G12" s="563"/>
      <c r="H12" s="564"/>
      <c r="I12" s="565"/>
      <c r="J12" s="564"/>
      <c r="K12" s="1250"/>
    </row>
    <row r="13" spans="1:11" ht="15" thickBot="1">
      <c r="G13" s="949" t="s">
        <v>740</v>
      </c>
      <c r="H13" s="567">
        <v>1100065</v>
      </c>
      <c r="I13" s="568" t="s">
        <v>741</v>
      </c>
      <c r="J13" s="567">
        <v>1</v>
      </c>
      <c r="K13" s="1251"/>
    </row>
    <row r="14" spans="1:11" ht="15" thickBot="1">
      <c r="B14" s="1872" t="s">
        <v>23</v>
      </c>
      <c r="C14" s="1873"/>
      <c r="D14" s="1873"/>
      <c r="E14" s="1874"/>
      <c r="G14" s="950"/>
      <c r="H14" s="567">
        <v>1100808</v>
      </c>
      <c r="I14" s="568" t="s">
        <v>743</v>
      </c>
      <c r="J14" s="567">
        <v>1</v>
      </c>
      <c r="K14" s="569"/>
    </row>
    <row r="15" spans="1:11" ht="15" thickBot="1">
      <c r="B15" s="553" t="s">
        <v>34</v>
      </c>
      <c r="C15" s="554" t="s">
        <v>35</v>
      </c>
      <c r="D15" s="554" t="s">
        <v>5</v>
      </c>
      <c r="E15" s="555" t="s">
        <v>36</v>
      </c>
      <c r="G15" s="950"/>
      <c r="H15" s="567">
        <v>1103222</v>
      </c>
      <c r="I15" s="568" t="s">
        <v>745</v>
      </c>
      <c r="J15" s="567">
        <v>1</v>
      </c>
      <c r="K15" s="569">
        <v>1107008</v>
      </c>
    </row>
    <row r="16" spans="1:11" ht="15" thickBot="1">
      <c r="B16" s="43" t="s">
        <v>21</v>
      </c>
      <c r="C16" t="s">
        <v>29</v>
      </c>
      <c r="E16" s="42" t="s">
        <v>27</v>
      </c>
      <c r="G16" s="950"/>
      <c r="H16" s="567">
        <v>1140501</v>
      </c>
      <c r="I16" s="568" t="s">
        <v>747</v>
      </c>
      <c r="J16" s="567">
        <v>1</v>
      </c>
      <c r="K16" s="569"/>
    </row>
    <row r="17" spans="2:11" ht="15" thickBot="1">
      <c r="B17" s="47" t="s">
        <v>30</v>
      </c>
      <c r="C17" s="48"/>
      <c r="D17" s="48"/>
      <c r="E17" s="49"/>
      <c r="G17" s="577"/>
      <c r="H17" s="567">
        <v>3050161</v>
      </c>
      <c r="I17" s="568" t="s">
        <v>749</v>
      </c>
      <c r="J17" s="567">
        <v>1</v>
      </c>
      <c r="K17" s="569"/>
    </row>
    <row r="18" spans="2:11" ht="15" thickBot="1">
      <c r="B18" s="50" t="s">
        <v>25</v>
      </c>
      <c r="C18" s="51" t="s">
        <v>32</v>
      </c>
      <c r="D18" s="51" t="s">
        <v>33</v>
      </c>
      <c r="E18" s="52" t="s">
        <v>26</v>
      </c>
      <c r="G18" s="949" t="s">
        <v>751</v>
      </c>
      <c r="H18" s="567" t="s">
        <v>752</v>
      </c>
      <c r="I18" s="568" t="s">
        <v>753</v>
      </c>
      <c r="J18" s="567">
        <v>1</v>
      </c>
      <c r="K18" s="569"/>
    </row>
    <row r="19" spans="2:11" ht="15" thickBot="1">
      <c r="B19" s="44"/>
      <c r="C19" s="45"/>
      <c r="D19" s="45"/>
      <c r="E19" s="46"/>
      <c r="G19" s="950"/>
      <c r="H19" s="567" t="s">
        <v>755</v>
      </c>
      <c r="I19" s="568" t="s">
        <v>756</v>
      </c>
      <c r="J19" s="567">
        <v>1</v>
      </c>
      <c r="K19" s="569"/>
    </row>
    <row r="20" spans="2:11" ht="15" thickBot="1">
      <c r="G20" s="950"/>
      <c r="H20" s="567" t="s">
        <v>759</v>
      </c>
      <c r="I20" s="568" t="s">
        <v>760</v>
      </c>
      <c r="J20" s="567">
        <v>1</v>
      </c>
      <c r="K20" s="569"/>
    </row>
    <row r="21" spans="2:11" ht="15" thickBot="1">
      <c r="B21" s="556" t="s">
        <v>24</v>
      </c>
      <c r="C21" s="557" t="s">
        <v>729</v>
      </c>
      <c r="D21" s="557"/>
      <c r="E21" s="558" t="s">
        <v>28</v>
      </c>
      <c r="G21" s="577"/>
      <c r="H21" s="567">
        <v>1110805</v>
      </c>
      <c r="I21" s="568" t="s">
        <v>762</v>
      </c>
      <c r="J21" s="567">
        <v>3</v>
      </c>
      <c r="K21" s="569"/>
    </row>
    <row r="22" spans="2:11" ht="15" thickBot="1">
      <c r="B22" s="1877" t="s">
        <v>1718</v>
      </c>
      <c r="C22" s="1878"/>
      <c r="D22" s="1878"/>
      <c r="E22" s="1879"/>
      <c r="G22" s="949" t="s">
        <v>764</v>
      </c>
      <c r="H22" s="567">
        <v>1122219</v>
      </c>
      <c r="I22" s="568" t="s">
        <v>765</v>
      </c>
      <c r="J22" s="567">
        <v>3</v>
      </c>
      <c r="K22" s="569"/>
    </row>
    <row r="23" spans="2:11" ht="15" thickBot="1">
      <c r="B23" s="1877"/>
      <c r="C23" s="1878"/>
      <c r="D23" s="1878"/>
      <c r="E23" s="1879"/>
      <c r="G23" s="950"/>
      <c r="H23" s="567">
        <v>1125509</v>
      </c>
      <c r="I23" s="568" t="s">
        <v>767</v>
      </c>
      <c r="J23" s="567">
        <v>6</v>
      </c>
      <c r="K23" s="569"/>
    </row>
    <row r="24" spans="2:11" ht="14.7" customHeight="1" thickBot="1">
      <c r="B24" s="559" t="s">
        <v>730</v>
      </c>
      <c r="E24" s="42"/>
      <c r="G24" s="950"/>
      <c r="H24" s="567">
        <v>1125510</v>
      </c>
      <c r="I24" s="568" t="s">
        <v>769</v>
      </c>
      <c r="J24" s="567">
        <v>3</v>
      </c>
      <c r="K24" s="569"/>
    </row>
    <row r="25" spans="2:11" ht="15" thickBot="1">
      <c r="B25" s="559" t="s">
        <v>1626</v>
      </c>
      <c r="E25" s="42"/>
      <c r="G25" s="950"/>
      <c r="H25" s="567">
        <v>1125555</v>
      </c>
      <c r="I25" s="568" t="s">
        <v>772</v>
      </c>
      <c r="J25" s="567">
        <v>3</v>
      </c>
      <c r="K25" s="569"/>
    </row>
    <row r="26" spans="2:11" ht="15" thickBot="1">
      <c r="B26" s="41" t="s">
        <v>733</v>
      </c>
      <c r="E26" s="562">
        <v>2500</v>
      </c>
      <c r="G26" s="950"/>
      <c r="H26" s="567">
        <v>1125556</v>
      </c>
      <c r="I26" s="568" t="s">
        <v>774</v>
      </c>
      <c r="J26" s="567">
        <v>3</v>
      </c>
      <c r="K26" s="569"/>
    </row>
    <row r="27" spans="2:11" ht="15" thickBot="1">
      <c r="B27" s="563" t="s">
        <v>734</v>
      </c>
      <c r="C27" s="564" t="s">
        <v>5</v>
      </c>
      <c r="D27" s="565" t="s">
        <v>735</v>
      </c>
      <c r="E27" s="566" t="s">
        <v>736</v>
      </c>
      <c r="G27" s="950"/>
      <c r="H27" s="567">
        <v>1125611</v>
      </c>
      <c r="I27" s="568" t="s">
        <v>776</v>
      </c>
      <c r="J27" s="567">
        <v>3</v>
      </c>
      <c r="K27" s="569"/>
    </row>
    <row r="28" spans="2:11" ht="15" thickBot="1">
      <c r="B28" s="949" t="s">
        <v>738</v>
      </c>
      <c r="C28" s="567">
        <v>1130027</v>
      </c>
      <c r="D28" s="568" t="s">
        <v>739</v>
      </c>
      <c r="E28" s="569">
        <v>12</v>
      </c>
      <c r="G28" s="577"/>
      <c r="H28" s="567">
        <v>1126007</v>
      </c>
      <c r="I28" s="568" t="s">
        <v>778</v>
      </c>
      <c r="J28" s="567">
        <v>3</v>
      </c>
      <c r="K28" s="569"/>
    </row>
    <row r="29" spans="2:11" ht="15" thickBot="1">
      <c r="B29" s="950"/>
      <c r="C29" s="567">
        <v>1130400</v>
      </c>
      <c r="D29" s="568" t="s">
        <v>742</v>
      </c>
      <c r="E29" s="569">
        <v>6</v>
      </c>
      <c r="G29" s="949" t="s">
        <v>738</v>
      </c>
      <c r="H29" s="567">
        <v>1130027</v>
      </c>
      <c r="I29" s="568" t="s">
        <v>739</v>
      </c>
      <c r="J29" s="567">
        <v>12</v>
      </c>
      <c r="K29" s="569"/>
    </row>
    <row r="30" spans="2:11" ht="15" thickBot="1">
      <c r="B30" s="950"/>
      <c r="C30" s="567">
        <v>1130470</v>
      </c>
      <c r="D30" s="568" t="s">
        <v>744</v>
      </c>
      <c r="E30" s="569">
        <v>6</v>
      </c>
      <c r="G30" s="950"/>
      <c r="H30" s="567">
        <v>1130400</v>
      </c>
      <c r="I30" s="568" t="s">
        <v>742</v>
      </c>
      <c r="J30" s="567">
        <v>6</v>
      </c>
      <c r="K30" s="569"/>
    </row>
    <row r="31" spans="2:11" ht="15" thickBot="1">
      <c r="B31" s="950"/>
      <c r="C31" s="567">
        <v>1130472</v>
      </c>
      <c r="D31" s="568" t="s">
        <v>746</v>
      </c>
      <c r="E31" s="569">
        <v>6</v>
      </c>
      <c r="G31" s="950"/>
      <c r="H31" s="567">
        <v>1130472</v>
      </c>
      <c r="I31" s="568" t="s">
        <v>746</v>
      </c>
      <c r="J31" s="567">
        <v>6</v>
      </c>
      <c r="K31" s="569"/>
    </row>
    <row r="32" spans="2:11" ht="15" thickBot="1">
      <c r="B32" s="950"/>
      <c r="C32" s="567">
        <v>1130474</v>
      </c>
      <c r="D32" s="568" t="s">
        <v>748</v>
      </c>
      <c r="E32" s="569">
        <v>12</v>
      </c>
      <c r="G32" s="950"/>
      <c r="H32" s="567">
        <v>1130474</v>
      </c>
      <c r="I32" s="568" t="s">
        <v>748</v>
      </c>
      <c r="J32" s="567">
        <v>12</v>
      </c>
      <c r="K32" s="569"/>
    </row>
    <row r="33" spans="2:11" ht="15" thickBot="1">
      <c r="B33" s="950"/>
      <c r="C33" s="567">
        <v>1130488</v>
      </c>
      <c r="D33" s="568" t="s">
        <v>750</v>
      </c>
      <c r="E33" s="569">
        <v>6</v>
      </c>
      <c r="G33" s="577"/>
      <c r="H33" s="567">
        <v>1130488</v>
      </c>
      <c r="I33" s="568" t="s">
        <v>750</v>
      </c>
      <c r="J33" s="567">
        <v>6</v>
      </c>
      <c r="K33" s="569"/>
    </row>
    <row r="34" spans="2:11" ht="15" thickBot="1">
      <c r="B34" s="577"/>
      <c r="C34" s="567">
        <v>1130579</v>
      </c>
      <c r="D34" s="568" t="s">
        <v>754</v>
      </c>
      <c r="E34" s="569">
        <v>12</v>
      </c>
      <c r="G34" s="949" t="s">
        <v>757</v>
      </c>
      <c r="H34" s="567">
        <v>1140196</v>
      </c>
      <c r="I34" s="568" t="s">
        <v>786</v>
      </c>
      <c r="J34" s="567">
        <v>1</v>
      </c>
      <c r="K34" s="569"/>
    </row>
    <row r="35" spans="2:11" ht="15" thickBot="1">
      <c r="B35" s="949" t="s">
        <v>757</v>
      </c>
      <c r="C35" s="567">
        <v>1140071</v>
      </c>
      <c r="D35" s="568" t="s">
        <v>758</v>
      </c>
      <c r="E35" s="569">
        <v>1</v>
      </c>
      <c r="G35" s="950"/>
      <c r="H35" s="567">
        <v>1140197</v>
      </c>
      <c r="I35" s="568" t="s">
        <v>788</v>
      </c>
      <c r="J35" s="567">
        <v>1</v>
      </c>
      <c r="K35" s="569"/>
    </row>
    <row r="36" spans="2:11" ht="15" thickBot="1">
      <c r="B36" s="950"/>
      <c r="C36" s="567">
        <v>1140319</v>
      </c>
      <c r="D36" s="568" t="s">
        <v>761</v>
      </c>
      <c r="E36" s="569">
        <v>1</v>
      </c>
      <c r="G36" s="950"/>
      <c r="H36" s="567">
        <v>1141014</v>
      </c>
      <c r="I36" s="568" t="s">
        <v>766</v>
      </c>
      <c r="J36" s="567">
        <v>1</v>
      </c>
      <c r="K36" s="569"/>
    </row>
    <row r="37" spans="2:11" ht="15" thickBot="1">
      <c r="B37" s="950"/>
      <c r="C37" s="567">
        <v>1140334</v>
      </c>
      <c r="D37" s="568" t="s">
        <v>763</v>
      </c>
      <c r="E37" s="569">
        <v>1</v>
      </c>
      <c r="G37" s="950"/>
      <c r="H37" s="567">
        <v>1141062</v>
      </c>
      <c r="I37" s="568" t="s">
        <v>792</v>
      </c>
      <c r="J37" s="567">
        <v>1</v>
      </c>
      <c r="K37" s="569"/>
    </row>
    <row r="38" spans="2:11" ht="15" thickBot="1">
      <c r="B38" s="950"/>
      <c r="C38" s="567">
        <v>1141014</v>
      </c>
      <c r="D38" s="568" t="s">
        <v>766</v>
      </c>
      <c r="E38" s="569">
        <v>1</v>
      </c>
      <c r="G38" s="950"/>
      <c r="H38" s="567">
        <v>1141124</v>
      </c>
      <c r="I38" s="568" t="s">
        <v>794</v>
      </c>
      <c r="J38" s="567">
        <v>1</v>
      </c>
      <c r="K38" s="569"/>
    </row>
    <row r="39" spans="2:11" ht="15" thickBot="1">
      <c r="B39" s="577"/>
      <c r="C39" s="567">
        <v>3600199</v>
      </c>
      <c r="D39" s="568" t="s">
        <v>768</v>
      </c>
      <c r="E39" s="569">
        <v>1</v>
      </c>
      <c r="G39" s="950"/>
      <c r="H39" s="567">
        <v>1142126</v>
      </c>
      <c r="I39" s="568" t="s">
        <v>796</v>
      </c>
      <c r="J39" s="567">
        <v>1</v>
      </c>
      <c r="K39" s="569"/>
    </row>
    <row r="40" spans="2:11" ht="15" thickBot="1">
      <c r="B40" s="949" t="s">
        <v>770</v>
      </c>
      <c r="C40" s="567">
        <v>1150534</v>
      </c>
      <c r="D40" s="568" t="s">
        <v>771</v>
      </c>
      <c r="E40" s="569">
        <v>1</v>
      </c>
      <c r="G40" s="950"/>
      <c r="H40" s="567">
        <v>1143510</v>
      </c>
      <c r="I40" s="568" t="s">
        <v>798</v>
      </c>
      <c r="J40" s="567">
        <v>1</v>
      </c>
      <c r="K40" s="569"/>
    </row>
    <row r="41" spans="2:11" ht="15" thickBot="1">
      <c r="B41" s="950"/>
      <c r="C41" s="567">
        <v>1159000</v>
      </c>
      <c r="D41" s="568" t="s">
        <v>773</v>
      </c>
      <c r="E41" s="569">
        <v>1</v>
      </c>
      <c r="G41" s="950"/>
      <c r="H41" s="567">
        <v>3053035</v>
      </c>
      <c r="I41" s="568" t="s">
        <v>800</v>
      </c>
      <c r="J41" s="567">
        <v>4</v>
      </c>
      <c r="K41" s="569"/>
    </row>
    <row r="42" spans="2:11" ht="15" thickBot="1">
      <c r="B42" s="950"/>
      <c r="C42" s="567">
        <v>1260309</v>
      </c>
      <c r="D42" s="568" t="s">
        <v>775</v>
      </c>
      <c r="E42" s="569">
        <v>1</v>
      </c>
      <c r="G42" s="577"/>
      <c r="H42" s="567">
        <v>3600199</v>
      </c>
      <c r="I42" s="568" t="s">
        <v>768</v>
      </c>
      <c r="J42" s="567">
        <v>1</v>
      </c>
      <c r="K42" s="569"/>
    </row>
    <row r="43" spans="2:11" ht="15" thickBot="1">
      <c r="B43" s="950"/>
      <c r="C43" s="567">
        <v>3100015</v>
      </c>
      <c r="D43" s="568" t="s">
        <v>777</v>
      </c>
      <c r="E43" s="569">
        <v>6</v>
      </c>
      <c r="G43" s="949" t="s">
        <v>770</v>
      </c>
      <c r="H43" s="567">
        <v>1150780</v>
      </c>
      <c r="I43" s="568" t="s">
        <v>802</v>
      </c>
      <c r="J43" s="567">
        <v>8</v>
      </c>
      <c r="K43" s="569"/>
    </row>
    <row r="44" spans="2:11" ht="15" thickBot="1">
      <c r="B44" s="950"/>
      <c r="C44" s="567">
        <v>3202029</v>
      </c>
      <c r="D44" s="568" t="s">
        <v>779</v>
      </c>
      <c r="E44" s="569">
        <v>14</v>
      </c>
      <c r="G44" s="950"/>
      <c r="H44" s="567">
        <v>1159000</v>
      </c>
      <c r="I44" s="568" t="s">
        <v>773</v>
      </c>
      <c r="J44" s="567">
        <v>1</v>
      </c>
      <c r="K44" s="569"/>
    </row>
    <row r="45" spans="2:11" ht="15" thickBot="1">
      <c r="B45" s="950"/>
      <c r="C45" s="567">
        <v>3202038</v>
      </c>
      <c r="D45" s="568" t="s">
        <v>780</v>
      </c>
      <c r="E45" s="569">
        <v>1</v>
      </c>
      <c r="G45" s="950"/>
      <c r="H45" s="567">
        <v>1260309</v>
      </c>
      <c r="I45" s="568" t="s">
        <v>775</v>
      </c>
      <c r="J45" s="567">
        <v>1</v>
      </c>
      <c r="K45" s="569"/>
    </row>
    <row r="46" spans="2:11" ht="15" thickBot="1">
      <c r="B46" s="950"/>
      <c r="C46" s="567">
        <v>3600187</v>
      </c>
      <c r="D46" s="568" t="s">
        <v>781</v>
      </c>
      <c r="E46" s="569">
        <v>3</v>
      </c>
      <c r="G46" s="950"/>
      <c r="H46" s="567">
        <v>2102333</v>
      </c>
      <c r="I46" s="568" t="s">
        <v>806</v>
      </c>
      <c r="J46" s="567">
        <v>1</v>
      </c>
      <c r="K46" s="569"/>
    </row>
    <row r="47" spans="2:11" ht="15" thickBot="1">
      <c r="B47" s="577"/>
      <c r="C47" s="567">
        <v>3600188</v>
      </c>
      <c r="D47" s="568" t="s">
        <v>782</v>
      </c>
      <c r="E47" s="569">
        <v>3</v>
      </c>
      <c r="G47" s="950"/>
      <c r="H47" s="567">
        <v>3555015</v>
      </c>
      <c r="I47" s="568" t="s">
        <v>808</v>
      </c>
      <c r="J47" s="567">
        <v>8</v>
      </c>
      <c r="K47" s="569"/>
    </row>
    <row r="48" spans="2:11" ht="15" thickBot="1">
      <c r="B48" s="949" t="s">
        <v>783</v>
      </c>
      <c r="C48" s="567">
        <v>1160978</v>
      </c>
      <c r="D48" s="568" t="s">
        <v>784</v>
      </c>
      <c r="E48" s="569">
        <v>1</v>
      </c>
      <c r="G48" s="950"/>
      <c r="H48" s="567">
        <v>3600187</v>
      </c>
      <c r="I48" s="568" t="s">
        <v>781</v>
      </c>
      <c r="J48" s="567">
        <v>3</v>
      </c>
      <c r="K48" s="569"/>
    </row>
    <row r="49" spans="2:11" ht="15" thickBot="1">
      <c r="B49" s="950"/>
      <c r="C49" s="567">
        <v>3205065</v>
      </c>
      <c r="D49" s="568" t="s">
        <v>785</v>
      </c>
      <c r="E49" s="569">
        <v>3</v>
      </c>
      <c r="G49" s="577"/>
      <c r="H49" s="567">
        <v>3600188</v>
      </c>
      <c r="I49" s="568" t="s">
        <v>782</v>
      </c>
      <c r="J49" s="567">
        <v>3</v>
      </c>
      <c r="K49" s="569"/>
    </row>
    <row r="50" spans="2:11" ht="15" thickBot="1">
      <c r="B50" s="577"/>
      <c r="C50" s="567">
        <v>3600113</v>
      </c>
      <c r="D50" s="568" t="s">
        <v>787</v>
      </c>
      <c r="E50" s="569">
        <v>1</v>
      </c>
      <c r="G50" s="949" t="s">
        <v>783</v>
      </c>
      <c r="H50" s="567">
        <v>1160978</v>
      </c>
      <c r="I50" s="568" t="s">
        <v>784</v>
      </c>
      <c r="J50" s="567">
        <v>1</v>
      </c>
      <c r="K50" s="569"/>
    </row>
    <row r="51" spans="2:11" ht="15" thickBot="1">
      <c r="B51" s="949" t="s">
        <v>789</v>
      </c>
      <c r="C51" s="567">
        <v>3051069</v>
      </c>
      <c r="D51" s="568" t="s">
        <v>790</v>
      </c>
      <c r="E51" s="569">
        <v>3</v>
      </c>
      <c r="G51" s="950"/>
      <c r="H51" s="567">
        <v>3600109</v>
      </c>
      <c r="I51" s="568" t="s">
        <v>804</v>
      </c>
      <c r="J51" s="567">
        <v>1</v>
      </c>
      <c r="K51" s="569"/>
    </row>
    <row r="52" spans="2:11" ht="15" thickBot="1">
      <c r="B52" s="950"/>
      <c r="C52" s="567">
        <v>1210282</v>
      </c>
      <c r="D52" s="568" t="s">
        <v>791</v>
      </c>
      <c r="E52" s="569">
        <v>1</v>
      </c>
      <c r="G52" s="950"/>
      <c r="H52" s="567">
        <v>3600143</v>
      </c>
      <c r="I52" s="568" t="s">
        <v>815</v>
      </c>
      <c r="J52" s="567">
        <v>1</v>
      </c>
      <c r="K52" s="569"/>
    </row>
    <row r="53" spans="2:11" ht="15" thickBot="1">
      <c r="B53" s="950"/>
      <c r="C53" s="567">
        <v>1210283</v>
      </c>
      <c r="D53" s="568" t="s">
        <v>793</v>
      </c>
      <c r="E53" s="569">
        <v>1</v>
      </c>
      <c r="G53" s="950"/>
      <c r="H53" s="567">
        <v>3600191</v>
      </c>
      <c r="I53" s="568" t="s">
        <v>811</v>
      </c>
      <c r="J53" s="567">
        <v>3</v>
      </c>
      <c r="K53" s="569"/>
    </row>
    <row r="54" spans="2:11" ht="15" thickBot="1">
      <c r="B54" s="950"/>
      <c r="C54" s="567">
        <v>1210625</v>
      </c>
      <c r="D54" s="568" t="s">
        <v>795</v>
      </c>
      <c r="E54" s="569">
        <v>1</v>
      </c>
      <c r="G54" s="577"/>
      <c r="H54" s="567">
        <v>3600252</v>
      </c>
      <c r="I54" s="568" t="s">
        <v>817</v>
      </c>
      <c r="J54" s="567">
        <v>1</v>
      </c>
      <c r="K54" s="569"/>
    </row>
    <row r="55" spans="2:11" ht="15" thickBot="1">
      <c r="B55" s="950"/>
      <c r="C55" s="567">
        <v>3200123</v>
      </c>
      <c r="D55" s="568" t="s">
        <v>797</v>
      </c>
      <c r="E55" s="569">
        <v>2</v>
      </c>
      <c r="G55" s="949" t="s">
        <v>820</v>
      </c>
      <c r="H55" s="567">
        <v>1170067</v>
      </c>
      <c r="I55" s="568" t="s">
        <v>821</v>
      </c>
      <c r="J55" s="567">
        <v>1</v>
      </c>
      <c r="K55" s="569"/>
    </row>
    <row r="56" spans="2:11" ht="15" thickBot="1">
      <c r="B56" s="950"/>
      <c r="C56" s="567">
        <v>3200134</v>
      </c>
      <c r="D56" s="568" t="s">
        <v>799</v>
      </c>
      <c r="E56" s="569">
        <v>2</v>
      </c>
      <c r="G56" s="950"/>
      <c r="H56" s="567">
        <v>1170083</v>
      </c>
      <c r="I56" s="568" t="s">
        <v>823</v>
      </c>
      <c r="J56" s="567">
        <v>1</v>
      </c>
      <c r="K56" s="569"/>
    </row>
    <row r="57" spans="2:11" ht="15" thickBot="1">
      <c r="B57" s="950"/>
      <c r="C57" s="567">
        <v>3205065</v>
      </c>
      <c r="D57" s="568" t="s">
        <v>785</v>
      </c>
      <c r="E57" s="569">
        <v>3</v>
      </c>
      <c r="G57" s="950"/>
      <c r="H57" s="567">
        <v>1170085</v>
      </c>
      <c r="I57" s="568" t="s">
        <v>825</v>
      </c>
      <c r="J57" s="567">
        <v>1</v>
      </c>
      <c r="K57" s="569"/>
    </row>
    <row r="58" spans="2:11" ht="15" thickBot="1">
      <c r="B58" s="950"/>
      <c r="C58" s="567">
        <v>3331042</v>
      </c>
      <c r="D58" s="568" t="s">
        <v>801</v>
      </c>
      <c r="E58" s="569">
        <v>3</v>
      </c>
      <c r="G58" s="950"/>
      <c r="H58" s="567">
        <v>1170106</v>
      </c>
      <c r="I58" s="568" t="s">
        <v>828</v>
      </c>
      <c r="J58" s="567">
        <v>1</v>
      </c>
      <c r="K58" s="569"/>
    </row>
    <row r="59" spans="2:11" ht="15" thickBot="1">
      <c r="B59" s="950"/>
      <c r="C59" s="567">
        <v>3600106</v>
      </c>
      <c r="D59" s="568" t="s">
        <v>803</v>
      </c>
      <c r="E59" s="569">
        <v>1</v>
      </c>
      <c r="G59" s="950"/>
      <c r="H59" s="567">
        <v>1170193</v>
      </c>
      <c r="I59" s="568" t="s">
        <v>830</v>
      </c>
      <c r="J59" s="567">
        <v>1</v>
      </c>
      <c r="K59" s="569"/>
    </row>
    <row r="60" spans="2:11" ht="15" thickBot="1">
      <c r="B60" s="950"/>
      <c r="C60" s="567">
        <v>3600109</v>
      </c>
      <c r="D60" s="568" t="s">
        <v>804</v>
      </c>
      <c r="E60" s="569">
        <v>4</v>
      </c>
      <c r="G60" s="950"/>
      <c r="H60" s="567">
        <v>1170818</v>
      </c>
      <c r="I60" s="568" t="s">
        <v>832</v>
      </c>
      <c r="J60" s="567">
        <v>1</v>
      </c>
      <c r="K60" s="569"/>
    </row>
    <row r="61" spans="2:11" ht="15" thickBot="1">
      <c r="B61" s="950"/>
      <c r="C61" s="567">
        <v>3600126</v>
      </c>
      <c r="D61" s="568" t="s">
        <v>805</v>
      </c>
      <c r="E61" s="569">
        <v>2</v>
      </c>
      <c r="G61" s="950"/>
      <c r="H61" s="567">
        <v>1172080</v>
      </c>
      <c r="I61" s="568" t="s">
        <v>834</v>
      </c>
      <c r="J61" s="567">
        <v>1</v>
      </c>
      <c r="K61" s="569"/>
    </row>
    <row r="62" spans="2:11" ht="15" thickBot="1">
      <c r="B62" s="950"/>
      <c r="C62" s="567">
        <v>3600127</v>
      </c>
      <c r="D62" s="568" t="s">
        <v>807</v>
      </c>
      <c r="E62" s="569">
        <v>1</v>
      </c>
      <c r="G62" s="950"/>
      <c r="H62" s="567">
        <v>1174700</v>
      </c>
      <c r="I62" s="568" t="s">
        <v>836</v>
      </c>
      <c r="J62" s="567">
        <v>1</v>
      </c>
      <c r="K62" s="569"/>
    </row>
    <row r="63" spans="2:11" ht="15" thickBot="1">
      <c r="B63" s="950"/>
      <c r="C63" s="567">
        <v>3600132</v>
      </c>
      <c r="D63" s="568" t="s">
        <v>809</v>
      </c>
      <c r="E63" s="569">
        <v>1</v>
      </c>
      <c r="G63" s="950"/>
      <c r="H63" s="567">
        <v>1174800</v>
      </c>
      <c r="I63" s="568" t="s">
        <v>839</v>
      </c>
      <c r="J63" s="567">
        <v>1</v>
      </c>
      <c r="K63" s="569"/>
    </row>
    <row r="64" spans="2:11" ht="15" thickBot="1">
      <c r="B64" s="950"/>
      <c r="C64" s="567">
        <v>3600153</v>
      </c>
      <c r="D64" s="568" t="s">
        <v>810</v>
      </c>
      <c r="E64" s="569">
        <v>1</v>
      </c>
      <c r="G64" s="950"/>
      <c r="H64" s="567">
        <v>1175900</v>
      </c>
      <c r="I64" s="568" t="s">
        <v>842</v>
      </c>
      <c r="J64" s="567">
        <v>1</v>
      </c>
      <c r="K64" s="569"/>
    </row>
    <row r="65" spans="2:11" ht="15" thickBot="1">
      <c r="B65" s="577"/>
      <c r="C65" s="567">
        <v>3600191</v>
      </c>
      <c r="D65" s="568" t="s">
        <v>811</v>
      </c>
      <c r="E65" s="569">
        <v>1</v>
      </c>
      <c r="G65" s="950"/>
      <c r="H65" s="567">
        <v>1175200</v>
      </c>
      <c r="I65" s="568" t="s">
        <v>844</v>
      </c>
      <c r="J65" s="567">
        <v>1</v>
      </c>
      <c r="K65" s="569"/>
    </row>
    <row r="66" spans="2:11" ht="15" thickBot="1">
      <c r="B66" s="949" t="s">
        <v>812</v>
      </c>
      <c r="C66" s="567">
        <v>1230129</v>
      </c>
      <c r="D66" s="568" t="s">
        <v>813</v>
      </c>
      <c r="E66" s="569">
        <v>1</v>
      </c>
      <c r="G66" s="950"/>
      <c r="H66" s="567">
        <v>1179065</v>
      </c>
      <c r="I66" s="568" t="s">
        <v>846</v>
      </c>
      <c r="J66" s="567">
        <v>1</v>
      </c>
      <c r="K66" s="569" t="s">
        <v>847</v>
      </c>
    </row>
    <row r="67" spans="2:11" ht="15" thickBot="1">
      <c r="B67" s="950"/>
      <c r="C67" s="567">
        <v>1230228</v>
      </c>
      <c r="D67" s="568" t="s">
        <v>814</v>
      </c>
      <c r="E67" s="569">
        <v>1</v>
      </c>
      <c r="G67" s="950"/>
      <c r="H67" s="567">
        <v>3555014</v>
      </c>
      <c r="I67" s="568" t="s">
        <v>850</v>
      </c>
      <c r="J67" s="567">
        <v>1</v>
      </c>
      <c r="K67" s="569"/>
    </row>
    <row r="68" spans="2:11" ht="15" thickBot="1">
      <c r="B68" s="951"/>
      <c r="C68" s="570">
        <v>3558989</v>
      </c>
      <c r="D68" s="571" t="s">
        <v>816</v>
      </c>
      <c r="E68" s="572">
        <v>1</v>
      </c>
      <c r="G68" s="577"/>
      <c r="H68" s="567">
        <v>3555018</v>
      </c>
      <c r="I68" s="568" t="s">
        <v>852</v>
      </c>
      <c r="J68" s="567">
        <v>1</v>
      </c>
      <c r="K68" s="569"/>
    </row>
    <row r="69" spans="2:11" ht="15" thickBot="1">
      <c r="B69" s="573" t="s">
        <v>734</v>
      </c>
      <c r="C69" s="574" t="s">
        <v>5</v>
      </c>
      <c r="D69" s="575" t="s">
        <v>735</v>
      </c>
      <c r="E69" s="576" t="s">
        <v>736</v>
      </c>
      <c r="G69" s="949" t="s">
        <v>854</v>
      </c>
      <c r="H69" s="567">
        <v>3000032</v>
      </c>
      <c r="I69" s="568" t="s">
        <v>859</v>
      </c>
      <c r="J69" s="567">
        <v>1</v>
      </c>
      <c r="K69" s="569"/>
    </row>
    <row r="70" spans="2:11" ht="15" thickBot="1">
      <c r="B70" s="949" t="s">
        <v>818</v>
      </c>
      <c r="C70" s="567">
        <v>1243666</v>
      </c>
      <c r="D70" s="568" t="s">
        <v>819</v>
      </c>
      <c r="E70" s="569">
        <v>3</v>
      </c>
      <c r="G70" s="577"/>
      <c r="H70" s="567">
        <v>3205065</v>
      </c>
      <c r="I70" s="568" t="s">
        <v>785</v>
      </c>
      <c r="J70" s="567">
        <v>3</v>
      </c>
      <c r="K70" s="569"/>
    </row>
    <row r="71" spans="2:11" ht="15" thickBot="1">
      <c r="B71" s="950"/>
      <c r="C71" s="567">
        <v>1245009</v>
      </c>
      <c r="D71" s="568" t="s">
        <v>822</v>
      </c>
      <c r="E71" s="569">
        <v>6</v>
      </c>
      <c r="G71" s="949" t="s">
        <v>862</v>
      </c>
      <c r="H71" s="567">
        <v>1190109</v>
      </c>
      <c r="I71" s="568" t="s">
        <v>863</v>
      </c>
      <c r="J71" s="567">
        <v>1</v>
      </c>
      <c r="K71" s="569"/>
    </row>
    <row r="72" spans="2:11" ht="15" thickBot="1">
      <c r="B72" s="577"/>
      <c r="C72" s="567">
        <v>3331200</v>
      </c>
      <c r="D72" s="568" t="s">
        <v>824</v>
      </c>
      <c r="E72" s="569">
        <v>6</v>
      </c>
      <c r="G72" s="950"/>
      <c r="H72" s="567">
        <v>1190123</v>
      </c>
      <c r="I72" s="568" t="s">
        <v>865</v>
      </c>
      <c r="J72" s="567">
        <v>1</v>
      </c>
      <c r="K72" s="569"/>
    </row>
    <row r="73" spans="2:11" ht="15" thickBot="1">
      <c r="B73" s="949" t="s">
        <v>826</v>
      </c>
      <c r="C73" s="567">
        <v>1250194</v>
      </c>
      <c r="D73" s="568" t="s">
        <v>827</v>
      </c>
      <c r="E73" s="569">
        <v>1</v>
      </c>
      <c r="G73" s="950"/>
      <c r="H73" s="567">
        <v>1190207</v>
      </c>
      <c r="I73" s="568" t="s">
        <v>867</v>
      </c>
      <c r="J73" s="567">
        <v>2</v>
      </c>
      <c r="K73" s="569"/>
    </row>
    <row r="74" spans="2:11" ht="15" thickBot="1">
      <c r="B74" s="950"/>
      <c r="C74" s="567">
        <v>1250205</v>
      </c>
      <c r="D74" s="568" t="s">
        <v>829</v>
      </c>
      <c r="E74" s="569">
        <v>1</v>
      </c>
      <c r="G74" s="950"/>
      <c r="H74" s="567">
        <v>1190286</v>
      </c>
      <c r="I74" s="568" t="s">
        <v>869</v>
      </c>
      <c r="J74" s="567">
        <v>1</v>
      </c>
      <c r="K74" s="569"/>
    </row>
    <row r="75" spans="2:11" ht="15" thickBot="1">
      <c r="B75" s="577"/>
      <c r="C75" s="567">
        <v>3205063</v>
      </c>
      <c r="D75" s="568" t="s">
        <v>831</v>
      </c>
      <c r="E75" s="569">
        <v>4</v>
      </c>
      <c r="G75" s="950"/>
      <c r="H75" s="567">
        <v>1190368</v>
      </c>
      <c r="I75" s="568" t="s">
        <v>871</v>
      </c>
      <c r="J75" s="567">
        <v>1</v>
      </c>
      <c r="K75" s="569"/>
    </row>
    <row r="76" spans="2:11" ht="15" thickBot="1">
      <c r="B76" s="949" t="s">
        <v>833</v>
      </c>
      <c r="C76" s="567">
        <v>1260309</v>
      </c>
      <c r="D76" s="568" t="s">
        <v>775</v>
      </c>
      <c r="E76" s="569">
        <v>6</v>
      </c>
      <c r="G76" s="950"/>
      <c r="H76" s="567">
        <v>1190919</v>
      </c>
      <c r="I76" s="568" t="s">
        <v>873</v>
      </c>
      <c r="J76" s="567">
        <v>1</v>
      </c>
      <c r="K76" s="569"/>
    </row>
    <row r="77" spans="2:11" ht="15" thickBot="1">
      <c r="B77" s="577"/>
      <c r="C77" s="567">
        <v>1261765</v>
      </c>
      <c r="D77" s="568" t="s">
        <v>835</v>
      </c>
      <c r="E77" s="569">
        <v>1</v>
      </c>
      <c r="G77" s="950"/>
      <c r="H77" s="567">
        <v>1193333</v>
      </c>
      <c r="I77" s="568" t="s">
        <v>874</v>
      </c>
      <c r="J77" s="567">
        <v>1</v>
      </c>
      <c r="K77" s="569"/>
    </row>
    <row r="78" spans="2:11" ht="15" thickBot="1">
      <c r="B78" s="577" t="s">
        <v>837</v>
      </c>
      <c r="C78" s="567">
        <v>1260825</v>
      </c>
      <c r="D78" s="568" t="s">
        <v>838</v>
      </c>
      <c r="E78" s="569">
        <v>1</v>
      </c>
      <c r="G78" s="950"/>
      <c r="H78" s="567">
        <v>1193334</v>
      </c>
      <c r="I78" s="568" t="s">
        <v>875</v>
      </c>
      <c r="J78" s="567">
        <v>1</v>
      </c>
      <c r="K78" s="569"/>
    </row>
    <row r="79" spans="2:11" ht="15" thickBot="1">
      <c r="B79" s="949" t="s">
        <v>840</v>
      </c>
      <c r="C79" s="567">
        <v>1260258</v>
      </c>
      <c r="D79" s="568" t="s">
        <v>841</v>
      </c>
      <c r="E79" s="569">
        <v>1</v>
      </c>
      <c r="G79" s="950"/>
      <c r="H79" s="567">
        <v>1193335</v>
      </c>
      <c r="I79" s="568" t="s">
        <v>876</v>
      </c>
      <c r="J79" s="567">
        <v>1</v>
      </c>
      <c r="K79" s="569"/>
    </row>
    <row r="80" spans="2:11" ht="15" thickBot="1">
      <c r="B80" s="950"/>
      <c r="C80" s="567">
        <v>3550146</v>
      </c>
      <c r="D80" s="568" t="s">
        <v>843</v>
      </c>
      <c r="E80" s="569">
        <v>1</v>
      </c>
      <c r="G80" s="950"/>
      <c r="H80" s="567">
        <v>1194900</v>
      </c>
      <c r="I80" s="568" t="s">
        <v>877</v>
      </c>
      <c r="J80" s="567">
        <v>1</v>
      </c>
      <c r="K80" s="569"/>
    </row>
    <row r="81" spans="2:11" ht="15" thickBot="1">
      <c r="B81" s="577"/>
      <c r="C81" s="567">
        <v>3600163</v>
      </c>
      <c r="D81" s="568" t="s">
        <v>845</v>
      </c>
      <c r="E81" s="569">
        <v>1</v>
      </c>
      <c r="G81" s="950"/>
      <c r="H81" s="567">
        <v>1195003</v>
      </c>
      <c r="I81" s="568" t="s">
        <v>878</v>
      </c>
      <c r="J81" s="567">
        <v>2</v>
      </c>
      <c r="K81" s="569"/>
    </row>
    <row r="82" spans="2:11" ht="15" thickBot="1">
      <c r="B82" s="949" t="s">
        <v>848</v>
      </c>
      <c r="C82" s="567">
        <v>1260838</v>
      </c>
      <c r="D82" s="568" t="s">
        <v>849</v>
      </c>
      <c r="E82" s="569">
        <v>1</v>
      </c>
      <c r="G82" s="950"/>
      <c r="H82" s="567">
        <v>1197003</v>
      </c>
      <c r="I82" s="568" t="s">
        <v>879</v>
      </c>
      <c r="J82" s="567">
        <v>1</v>
      </c>
      <c r="K82" s="569"/>
    </row>
    <row r="83" spans="2:11" ht="15" thickBot="1">
      <c r="B83" s="950"/>
      <c r="C83" s="567">
        <v>1260267</v>
      </c>
      <c r="D83" s="568" t="s">
        <v>851</v>
      </c>
      <c r="E83" s="569">
        <v>1</v>
      </c>
      <c r="G83" s="950"/>
      <c r="H83" s="567">
        <v>1197004</v>
      </c>
      <c r="I83" s="568" t="s">
        <v>880</v>
      </c>
      <c r="J83" s="567">
        <v>1</v>
      </c>
      <c r="K83" s="569"/>
    </row>
    <row r="84" spans="2:11" ht="15" thickBot="1">
      <c r="B84" s="577"/>
      <c r="C84" s="567">
        <v>1260437</v>
      </c>
      <c r="D84" s="568" t="s">
        <v>853</v>
      </c>
      <c r="E84" s="569">
        <v>1</v>
      </c>
      <c r="G84" s="950"/>
      <c r="H84" s="567">
        <v>3000192</v>
      </c>
      <c r="I84" s="568" t="s">
        <v>881</v>
      </c>
      <c r="J84" s="567">
        <v>1</v>
      </c>
      <c r="K84" s="569"/>
    </row>
    <row r="85" spans="2:11" ht="15" thickBot="1">
      <c r="B85" s="577" t="s">
        <v>855</v>
      </c>
      <c r="C85" s="567">
        <v>3600267</v>
      </c>
      <c r="D85" s="568" t="s">
        <v>856</v>
      </c>
      <c r="E85" s="569">
        <v>2</v>
      </c>
      <c r="G85" s="950"/>
      <c r="H85" s="567">
        <v>3050302</v>
      </c>
      <c r="I85" s="568" t="s">
        <v>882</v>
      </c>
      <c r="J85" s="567">
        <v>1</v>
      </c>
      <c r="K85" s="569"/>
    </row>
    <row r="86" spans="2:11" ht="15" thickBot="1">
      <c r="B86" s="949" t="s">
        <v>857</v>
      </c>
      <c r="C86" s="567">
        <v>2100434</v>
      </c>
      <c r="D86" s="568" t="s">
        <v>858</v>
      </c>
      <c r="E86" s="569">
        <v>1</v>
      </c>
      <c r="G86" s="950"/>
      <c r="H86" s="567">
        <v>3051069</v>
      </c>
      <c r="I86" s="568" t="s">
        <v>790</v>
      </c>
      <c r="J86" s="567">
        <v>3</v>
      </c>
      <c r="K86" s="569"/>
    </row>
    <row r="87" spans="2:11" ht="15" thickBot="1">
      <c r="B87" s="950"/>
      <c r="C87" s="567">
        <v>2100435</v>
      </c>
      <c r="D87" s="568" t="s">
        <v>860</v>
      </c>
      <c r="E87" s="569">
        <v>1</v>
      </c>
      <c r="G87" s="950"/>
      <c r="H87" s="567">
        <v>3331041</v>
      </c>
      <c r="I87" s="568" t="s">
        <v>883</v>
      </c>
      <c r="J87" s="567">
        <v>1</v>
      </c>
      <c r="K87" s="569"/>
    </row>
    <row r="88" spans="2:11" ht="15" thickBot="1">
      <c r="B88" s="950"/>
      <c r="C88" s="567">
        <v>2100929</v>
      </c>
      <c r="D88" s="568" t="s">
        <v>861</v>
      </c>
      <c r="E88" s="569">
        <v>1</v>
      </c>
      <c r="G88" s="950"/>
      <c r="H88" s="567">
        <v>3500044</v>
      </c>
      <c r="I88" s="568" t="s">
        <v>884</v>
      </c>
      <c r="J88" s="567">
        <v>1</v>
      </c>
      <c r="K88" s="569"/>
    </row>
    <row r="89" spans="2:11" ht="15" thickBot="1">
      <c r="B89" s="950"/>
      <c r="C89" s="567">
        <v>3600124</v>
      </c>
      <c r="D89" s="568" t="s">
        <v>864</v>
      </c>
      <c r="E89" s="569">
        <v>1</v>
      </c>
      <c r="G89" s="950"/>
      <c r="H89" s="567">
        <v>3500068</v>
      </c>
      <c r="I89" s="568" t="s">
        <v>885</v>
      </c>
      <c r="J89" s="567">
        <v>1</v>
      </c>
      <c r="K89" s="569"/>
    </row>
    <row r="90" spans="2:11" ht="15" thickBot="1">
      <c r="B90" s="950"/>
      <c r="C90" s="567">
        <v>3600290</v>
      </c>
      <c r="D90" s="568" t="s">
        <v>866</v>
      </c>
      <c r="E90" s="569">
        <v>6</v>
      </c>
      <c r="G90" s="950"/>
      <c r="H90" s="567">
        <v>3502535</v>
      </c>
      <c r="I90" s="568" t="s">
        <v>886</v>
      </c>
      <c r="J90" s="567">
        <v>1</v>
      </c>
      <c r="K90" s="569"/>
    </row>
    <row r="91" spans="2:11" ht="15" thickBot="1">
      <c r="B91" s="950"/>
      <c r="C91" s="567">
        <v>3700400</v>
      </c>
      <c r="D91" s="568" t="s">
        <v>868</v>
      </c>
      <c r="E91" s="569">
        <v>2</v>
      </c>
      <c r="G91" s="950"/>
      <c r="H91" s="567">
        <v>3550236</v>
      </c>
      <c r="I91" s="568" t="s">
        <v>887</v>
      </c>
      <c r="J91" s="567">
        <v>2</v>
      </c>
      <c r="K91" s="569"/>
    </row>
    <row r="92" spans="2:11" ht="15" thickBot="1">
      <c r="B92" s="950"/>
      <c r="C92" s="567">
        <v>2201827</v>
      </c>
      <c r="D92" s="568" t="s">
        <v>870</v>
      </c>
      <c r="E92" s="569">
        <v>1</v>
      </c>
      <c r="G92" s="950"/>
      <c r="H92" s="567">
        <v>3550444</v>
      </c>
      <c r="I92" s="568" t="s">
        <v>888</v>
      </c>
      <c r="J92" s="567">
        <v>1</v>
      </c>
      <c r="K92" s="569"/>
    </row>
    <row r="93" spans="2:11" ht="15" thickBot="1">
      <c r="B93" s="951"/>
      <c r="C93" s="570">
        <v>3450149</v>
      </c>
      <c r="D93" s="571" t="s">
        <v>872</v>
      </c>
      <c r="E93" s="572">
        <v>1</v>
      </c>
      <c r="G93" s="950"/>
      <c r="H93" s="567">
        <v>3553333</v>
      </c>
      <c r="I93" s="568" t="s">
        <v>889</v>
      </c>
      <c r="J93" s="567">
        <v>1</v>
      </c>
      <c r="K93" s="569"/>
    </row>
    <row r="94" spans="2:11" ht="15" thickBot="1">
      <c r="G94" s="950"/>
      <c r="H94" s="567">
        <v>3555003</v>
      </c>
      <c r="I94" s="568" t="s">
        <v>890</v>
      </c>
      <c r="J94" s="567">
        <v>1</v>
      </c>
      <c r="K94" s="569"/>
    </row>
    <row r="95" spans="2:11" ht="15" thickBot="1">
      <c r="G95" s="577"/>
      <c r="H95" s="567">
        <v>3555012</v>
      </c>
      <c r="I95" s="568" t="s">
        <v>891</v>
      </c>
      <c r="J95" s="567">
        <v>1</v>
      </c>
      <c r="K95" s="569"/>
    </row>
    <row r="96" spans="2:11" ht="15" thickBot="1">
      <c r="G96" s="949" t="s">
        <v>789</v>
      </c>
      <c r="H96" s="567">
        <v>1210023</v>
      </c>
      <c r="I96" s="568" t="s">
        <v>892</v>
      </c>
      <c r="J96" s="567">
        <v>1</v>
      </c>
      <c r="K96" s="569"/>
    </row>
    <row r="97" spans="7:11" ht="15" thickBot="1">
      <c r="G97" s="950"/>
      <c r="H97" s="567">
        <v>1210278</v>
      </c>
      <c r="I97" s="568" t="s">
        <v>893</v>
      </c>
      <c r="J97" s="567">
        <v>1</v>
      </c>
      <c r="K97" s="569"/>
    </row>
    <row r="98" spans="7:11" ht="15" thickBot="1">
      <c r="G98" s="950"/>
      <c r="H98" s="567">
        <v>1210623</v>
      </c>
      <c r="I98" s="568" t="s">
        <v>894</v>
      </c>
      <c r="J98" s="567">
        <v>1</v>
      </c>
      <c r="K98" s="569"/>
    </row>
    <row r="99" spans="7:11" ht="15" thickBot="1">
      <c r="G99" s="950"/>
      <c r="H99" s="567">
        <v>1210625</v>
      </c>
      <c r="I99" s="568" t="s">
        <v>795</v>
      </c>
      <c r="J99" s="567">
        <v>1</v>
      </c>
      <c r="K99" s="569"/>
    </row>
    <row r="100" spans="7:11" ht="15" thickBot="1">
      <c r="G100" s="950"/>
      <c r="H100" s="567">
        <v>1211283</v>
      </c>
      <c r="I100" s="568" t="s">
        <v>895</v>
      </c>
      <c r="J100" s="567">
        <v>1</v>
      </c>
      <c r="K100" s="569"/>
    </row>
    <row r="101" spans="7:11" ht="15" thickBot="1">
      <c r="G101" s="950"/>
      <c r="H101" s="567">
        <v>1218000</v>
      </c>
      <c r="I101" s="568" t="s">
        <v>896</v>
      </c>
      <c r="J101" s="567">
        <v>1</v>
      </c>
      <c r="K101" s="569"/>
    </row>
    <row r="102" spans="7:11" ht="15" thickBot="1">
      <c r="G102" s="950"/>
      <c r="H102" s="567">
        <v>1219200</v>
      </c>
      <c r="I102" s="568" t="s">
        <v>897</v>
      </c>
      <c r="J102" s="567">
        <v>1</v>
      </c>
      <c r="K102" s="569"/>
    </row>
    <row r="103" spans="7:11" ht="15" thickBot="1">
      <c r="G103" s="950"/>
      <c r="H103" s="567">
        <v>3000034</v>
      </c>
      <c r="I103" s="568" t="s">
        <v>898</v>
      </c>
      <c r="J103" s="567">
        <v>1</v>
      </c>
      <c r="K103" s="569"/>
    </row>
    <row r="104" spans="7:11" ht="15" thickBot="1">
      <c r="G104" s="950"/>
      <c r="H104" s="567">
        <v>3051069</v>
      </c>
      <c r="I104" s="568" t="s">
        <v>790</v>
      </c>
      <c r="J104" s="567">
        <v>3</v>
      </c>
      <c r="K104" s="569"/>
    </row>
    <row r="105" spans="7:11" ht="15" thickBot="1">
      <c r="G105" s="950"/>
      <c r="H105" s="567">
        <v>3200123</v>
      </c>
      <c r="I105" s="568" t="s">
        <v>797</v>
      </c>
      <c r="J105" s="567">
        <v>2</v>
      </c>
      <c r="K105" s="569"/>
    </row>
    <row r="106" spans="7:11" ht="15" thickBot="1">
      <c r="G106" s="950"/>
      <c r="H106" s="567">
        <v>3200134</v>
      </c>
      <c r="I106" s="568" t="s">
        <v>799</v>
      </c>
      <c r="J106" s="567">
        <v>2</v>
      </c>
      <c r="K106" s="569"/>
    </row>
    <row r="107" spans="7:11" ht="15" thickBot="1">
      <c r="G107" s="950"/>
      <c r="H107" s="567">
        <v>3202304</v>
      </c>
      <c r="I107" s="568" t="s">
        <v>899</v>
      </c>
      <c r="J107" s="567">
        <v>5</v>
      </c>
      <c r="K107" s="569"/>
    </row>
    <row r="108" spans="7:11" ht="15" thickBot="1">
      <c r="G108" s="950"/>
      <c r="H108" s="567">
        <v>3205065</v>
      </c>
      <c r="I108" s="568" t="s">
        <v>785</v>
      </c>
      <c r="J108" s="567">
        <v>3</v>
      </c>
      <c r="K108" s="569"/>
    </row>
    <row r="109" spans="7:11" ht="15" thickBot="1">
      <c r="G109" s="950"/>
      <c r="H109" s="567">
        <v>3331042</v>
      </c>
      <c r="I109" s="568" t="s">
        <v>801</v>
      </c>
      <c r="J109" s="567">
        <v>3</v>
      </c>
      <c r="K109" s="569"/>
    </row>
    <row r="110" spans="7:11" ht="15" thickBot="1">
      <c r="G110" s="950"/>
      <c r="H110" s="567">
        <v>3550546</v>
      </c>
      <c r="I110" s="568" t="s">
        <v>900</v>
      </c>
      <c r="J110" s="567">
        <v>1</v>
      </c>
      <c r="K110" s="569"/>
    </row>
    <row r="111" spans="7:11" ht="15" thickBot="1">
      <c r="G111" s="950"/>
      <c r="H111" s="567">
        <v>3600106</v>
      </c>
      <c r="I111" s="568" t="s">
        <v>803</v>
      </c>
      <c r="J111" s="567">
        <v>1</v>
      </c>
      <c r="K111" s="569"/>
    </row>
    <row r="112" spans="7:11" ht="15" thickBot="1">
      <c r="G112" s="950"/>
      <c r="H112" s="567">
        <v>3600109</v>
      </c>
      <c r="I112" s="568" t="s">
        <v>804</v>
      </c>
      <c r="J112" s="567">
        <v>4</v>
      </c>
      <c r="K112" s="569"/>
    </row>
    <row r="113" spans="7:11" ht="15" thickBot="1">
      <c r="G113" s="950"/>
      <c r="H113" s="567">
        <v>3600126</v>
      </c>
      <c r="I113" s="568" t="s">
        <v>805</v>
      </c>
      <c r="J113" s="567">
        <v>2</v>
      </c>
      <c r="K113" s="569"/>
    </row>
    <row r="114" spans="7:11" ht="15" thickBot="1">
      <c r="G114" s="950"/>
      <c r="H114" s="567">
        <v>3600127</v>
      </c>
      <c r="I114" s="568" t="s">
        <v>807</v>
      </c>
      <c r="J114" s="567">
        <v>1</v>
      </c>
      <c r="K114" s="569"/>
    </row>
    <row r="115" spans="7:11" ht="15" thickBot="1">
      <c r="G115" s="950"/>
      <c r="H115" s="567">
        <v>3600132</v>
      </c>
      <c r="I115" s="568" t="s">
        <v>809</v>
      </c>
      <c r="J115" s="567">
        <v>1</v>
      </c>
      <c r="K115" s="569"/>
    </row>
    <row r="116" spans="7:11" ht="15" thickBot="1">
      <c r="G116" s="950"/>
      <c r="H116" s="567">
        <v>3600153</v>
      </c>
      <c r="I116" s="568" t="s">
        <v>810</v>
      </c>
      <c r="J116" s="567">
        <v>1</v>
      </c>
      <c r="K116" s="569"/>
    </row>
    <row r="117" spans="7:11" ht="15" thickBot="1">
      <c r="G117" s="950"/>
      <c r="H117" s="567">
        <v>3600176</v>
      </c>
      <c r="I117" s="568" t="s">
        <v>901</v>
      </c>
      <c r="J117" s="567">
        <v>3</v>
      </c>
      <c r="K117" s="569"/>
    </row>
    <row r="118" spans="7:11" ht="15" thickBot="1">
      <c r="G118" s="577"/>
      <c r="H118" s="567">
        <v>3600191</v>
      </c>
      <c r="I118" s="568" t="s">
        <v>811</v>
      </c>
      <c r="J118" s="567">
        <v>1</v>
      </c>
      <c r="K118" s="569"/>
    </row>
    <row r="119" spans="7:11" ht="15" thickBot="1">
      <c r="G119" s="949" t="s">
        <v>812</v>
      </c>
      <c r="H119" s="567">
        <v>1230114</v>
      </c>
      <c r="I119" s="568" t="s">
        <v>813</v>
      </c>
      <c r="J119" s="567">
        <v>1</v>
      </c>
      <c r="K119" s="569">
        <v>1230129</v>
      </c>
    </row>
    <row r="120" spans="7:11" ht="15" thickBot="1">
      <c r="G120" s="577"/>
      <c r="H120" s="567">
        <v>3558989</v>
      </c>
      <c r="I120" s="568" t="s">
        <v>816</v>
      </c>
      <c r="J120" s="567">
        <v>1</v>
      </c>
      <c r="K120" s="569"/>
    </row>
    <row r="121" spans="7:11" ht="15" thickBot="1">
      <c r="G121" s="577" t="s">
        <v>818</v>
      </c>
      <c r="H121" s="567">
        <v>3331200</v>
      </c>
      <c r="I121" s="568" t="s">
        <v>824</v>
      </c>
      <c r="J121" s="567">
        <v>6</v>
      </c>
      <c r="K121" s="569"/>
    </row>
    <row r="122" spans="7:11" ht="15" thickBot="1">
      <c r="G122" s="949" t="s">
        <v>826</v>
      </c>
      <c r="H122" s="567">
        <v>1260309</v>
      </c>
      <c r="I122" s="568" t="s">
        <v>775</v>
      </c>
      <c r="J122" s="567">
        <v>6</v>
      </c>
      <c r="K122" s="569"/>
    </row>
    <row r="123" spans="7:11" ht="15" thickBot="1">
      <c r="G123" s="577"/>
      <c r="H123" s="567">
        <v>1261765</v>
      </c>
      <c r="I123" s="568" t="s">
        <v>835</v>
      </c>
      <c r="J123" s="567">
        <v>1</v>
      </c>
      <c r="K123" s="569"/>
    </row>
    <row r="124" spans="7:11" ht="15" thickBot="1">
      <c r="G124" s="577" t="s">
        <v>837</v>
      </c>
      <c r="H124" s="567">
        <v>1260825</v>
      </c>
      <c r="I124" s="568" t="s">
        <v>838</v>
      </c>
      <c r="J124" s="567">
        <v>1</v>
      </c>
      <c r="K124" s="569"/>
    </row>
    <row r="125" spans="7:11" ht="15" thickBot="1">
      <c r="G125" s="949" t="s">
        <v>840</v>
      </c>
      <c r="H125" s="567">
        <v>1260258</v>
      </c>
      <c r="I125" s="568" t="s">
        <v>841</v>
      </c>
      <c r="J125" s="567">
        <v>1</v>
      </c>
      <c r="K125" s="569"/>
    </row>
    <row r="126" spans="7:11" ht="15" thickBot="1">
      <c r="G126" s="950"/>
      <c r="H126" s="567">
        <v>3550146</v>
      </c>
      <c r="I126" s="568" t="s">
        <v>843</v>
      </c>
      <c r="J126" s="567">
        <v>1</v>
      </c>
      <c r="K126" s="569"/>
    </row>
    <row r="127" spans="7:11" ht="15" thickBot="1">
      <c r="G127" s="950"/>
      <c r="H127" s="567">
        <v>3600095</v>
      </c>
      <c r="I127" s="568" t="s">
        <v>902</v>
      </c>
      <c r="J127" s="567">
        <v>1</v>
      </c>
      <c r="K127" s="569"/>
    </row>
    <row r="128" spans="7:11" ht="15" thickBot="1">
      <c r="G128" s="577"/>
      <c r="H128" s="567">
        <v>3600163</v>
      </c>
      <c r="I128" s="568" t="s">
        <v>845</v>
      </c>
      <c r="J128" s="567">
        <v>1</v>
      </c>
      <c r="K128" s="569"/>
    </row>
    <row r="129" spans="7:11" ht="15" thickBot="1">
      <c r="G129" s="949" t="s">
        <v>848</v>
      </c>
      <c r="H129" s="567">
        <v>1260838</v>
      </c>
      <c r="I129" s="568" t="s">
        <v>849</v>
      </c>
      <c r="J129" s="567">
        <v>1</v>
      </c>
      <c r="K129" s="569"/>
    </row>
    <row r="130" spans="7:11" ht="15" thickBot="1">
      <c r="G130" s="577"/>
      <c r="H130" s="567">
        <v>3051055</v>
      </c>
      <c r="I130" s="568" t="s">
        <v>903</v>
      </c>
      <c r="J130" s="567">
        <v>5</v>
      </c>
      <c r="K130" s="569"/>
    </row>
    <row r="131" spans="7:11" ht="15" thickBot="1">
      <c r="G131" s="949" t="s">
        <v>904</v>
      </c>
      <c r="H131" s="567">
        <v>1260267</v>
      </c>
      <c r="I131" s="568" t="s">
        <v>851</v>
      </c>
      <c r="J131" s="567">
        <v>1</v>
      </c>
      <c r="K131" s="569"/>
    </row>
    <row r="132" spans="7:11" ht="15" thickBot="1">
      <c r="G132" s="577"/>
      <c r="H132" s="567">
        <v>1260437</v>
      </c>
      <c r="I132" s="568" t="s">
        <v>853</v>
      </c>
      <c r="J132" s="567">
        <v>1</v>
      </c>
      <c r="K132" s="569"/>
    </row>
    <row r="133" spans="7:11" ht="15" thickBot="1">
      <c r="G133" s="949" t="s">
        <v>855</v>
      </c>
      <c r="H133" s="567">
        <v>1290054</v>
      </c>
      <c r="I133" s="568" t="s">
        <v>905</v>
      </c>
      <c r="J133" s="567">
        <v>1</v>
      </c>
      <c r="K133" s="569"/>
    </row>
    <row r="134" spans="7:11" ht="15" thickBot="1">
      <c r="G134" s="950"/>
      <c r="H134" s="567">
        <v>1291023</v>
      </c>
      <c r="I134" s="568" t="s">
        <v>906</v>
      </c>
      <c r="J134" s="567">
        <v>3</v>
      </c>
      <c r="K134" s="569"/>
    </row>
    <row r="135" spans="7:11" ht="15" thickBot="1">
      <c r="G135" s="950"/>
      <c r="H135" s="567">
        <v>1291504</v>
      </c>
      <c r="I135" s="568" t="s">
        <v>907</v>
      </c>
      <c r="J135" s="567">
        <v>3</v>
      </c>
      <c r="K135" s="569"/>
    </row>
    <row r="136" spans="7:11" ht="15" thickBot="1">
      <c r="G136" s="950"/>
      <c r="H136" s="567">
        <v>3205064</v>
      </c>
      <c r="I136" s="568" t="s">
        <v>908</v>
      </c>
      <c r="J136" s="567">
        <v>1</v>
      </c>
      <c r="K136" s="569"/>
    </row>
    <row r="137" spans="7:11" ht="15" thickBot="1">
      <c r="G137" s="950"/>
      <c r="H137" s="567">
        <v>3550571</v>
      </c>
      <c r="I137" s="568" t="s">
        <v>909</v>
      </c>
      <c r="J137" s="567">
        <v>1</v>
      </c>
      <c r="K137" s="569"/>
    </row>
    <row r="138" spans="7:11" ht="15" thickBot="1">
      <c r="G138" s="577"/>
      <c r="H138" s="567">
        <v>3600267</v>
      </c>
      <c r="I138" s="568" t="s">
        <v>856</v>
      </c>
      <c r="J138" s="567">
        <v>2</v>
      </c>
      <c r="K138" s="569"/>
    </row>
    <row r="139" spans="7:11" ht="15" thickBot="1">
      <c r="G139" s="577" t="s">
        <v>910</v>
      </c>
      <c r="H139" s="567">
        <v>3051063</v>
      </c>
      <c r="I139" s="568" t="s">
        <v>911</v>
      </c>
      <c r="J139" s="567">
        <v>2</v>
      </c>
      <c r="K139" s="569"/>
    </row>
    <row r="140" spans="7:11" ht="15" thickBot="1">
      <c r="G140" s="577" t="s">
        <v>912</v>
      </c>
      <c r="H140" s="567">
        <v>3331042</v>
      </c>
      <c r="I140" s="568" t="s">
        <v>801</v>
      </c>
      <c r="J140" s="567">
        <v>1</v>
      </c>
      <c r="K140" s="569"/>
    </row>
    <row r="141" spans="7:11" ht="15" thickBot="1">
      <c r="G141" s="577"/>
      <c r="H141" s="567">
        <v>3600807</v>
      </c>
      <c r="I141" s="568" t="s">
        <v>913</v>
      </c>
      <c r="J141" s="567">
        <v>2</v>
      </c>
      <c r="K141" s="569"/>
    </row>
    <row r="142" spans="7:11" ht="15" thickBot="1">
      <c r="G142" s="949" t="s">
        <v>857</v>
      </c>
      <c r="H142" s="567">
        <v>2100435</v>
      </c>
      <c r="I142" s="568" t="s">
        <v>860</v>
      </c>
      <c r="J142" s="567">
        <v>1</v>
      </c>
      <c r="K142" s="569"/>
    </row>
    <row r="143" spans="7:11" ht="15" thickBot="1">
      <c r="G143" s="950"/>
      <c r="H143" s="567">
        <v>2102800</v>
      </c>
      <c r="I143" s="568" t="s">
        <v>914</v>
      </c>
      <c r="J143" s="567">
        <v>1</v>
      </c>
      <c r="K143" s="569"/>
    </row>
    <row r="144" spans="7:11" ht="15" thickBot="1">
      <c r="G144" s="950"/>
      <c r="H144" s="567">
        <v>3205064</v>
      </c>
      <c r="I144" s="568" t="s">
        <v>908</v>
      </c>
      <c r="J144" s="567">
        <v>1</v>
      </c>
      <c r="K144" s="569"/>
    </row>
    <row r="145" spans="7:11" ht="15" thickBot="1">
      <c r="G145" s="950"/>
      <c r="H145" s="567">
        <v>3600124</v>
      </c>
      <c r="I145" s="568" t="s">
        <v>864</v>
      </c>
      <c r="J145" s="567">
        <v>1</v>
      </c>
      <c r="K145" s="569"/>
    </row>
    <row r="146" spans="7:11" ht="15" thickBot="1">
      <c r="G146" s="950"/>
      <c r="H146" s="567">
        <v>3600290</v>
      </c>
      <c r="I146" s="568" t="s">
        <v>866</v>
      </c>
      <c r="J146" s="567">
        <v>6</v>
      </c>
      <c r="K146" s="569"/>
    </row>
    <row r="147" spans="7:11" ht="15" thickBot="1">
      <c r="G147" s="950"/>
      <c r="H147" s="567">
        <v>3700400</v>
      </c>
      <c r="I147" s="568" t="s">
        <v>868</v>
      </c>
      <c r="J147" s="567">
        <v>2</v>
      </c>
      <c r="K147" s="569"/>
    </row>
    <row r="148" spans="7:11" ht="15" thickBot="1">
      <c r="G148" s="950"/>
      <c r="H148" s="567">
        <v>3700440</v>
      </c>
      <c r="I148" s="568" t="s">
        <v>915</v>
      </c>
      <c r="J148" s="567">
        <v>2</v>
      </c>
      <c r="K148" s="569"/>
    </row>
    <row r="149" spans="7:11" ht="15" thickBot="1">
      <c r="G149" s="950"/>
      <c r="H149" s="567">
        <v>3706214</v>
      </c>
      <c r="I149" s="568" t="s">
        <v>916</v>
      </c>
      <c r="J149" s="567">
        <v>3</v>
      </c>
      <c r="K149" s="569"/>
    </row>
    <row r="150" spans="7:11" ht="15" thickBot="1">
      <c r="G150" s="951"/>
      <c r="H150" s="570">
        <v>3706215</v>
      </c>
      <c r="I150" s="571" t="s">
        <v>917</v>
      </c>
      <c r="J150" s="570">
        <v>1</v>
      </c>
      <c r="K150" s="572"/>
    </row>
  </sheetData>
  <sheetProtection algorithmName="SHA-512" hashValue="iQFU5o1yj9jP5IWOGwzUVk95LAgqhOw+8nbI/9FaS9GOBJwpCiibcIoaWIHxQmxWM4aG/uYFWY7TYqGmZ5hgiA==" saltValue="3Ow1tVN8k4pbNWFuuEGuLg==" spinCount="100000" sheet="1" objects="1" scenarios="1"/>
  <mergeCells count="4">
    <mergeCell ref="B1:D1"/>
    <mergeCell ref="B14:E14"/>
    <mergeCell ref="B11:B12"/>
    <mergeCell ref="B22:E23"/>
  </mergeCells>
  <hyperlinks>
    <hyperlink ref="A1" location="Contents!A1" display="Return" xr:uid="{74DD6CD9-249D-4CD9-8BA4-A1A1D116F8EE}"/>
  </hyperlinks>
  <pageMargins left="0.7" right="0.7" top="0.75" bottom="0.75" header="0.3" footer="0.3"/>
  <pageSetup paperSize="9" orientation="portrait" verticalDpi="597"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197C-2DF2-40BC-AF63-2DF78042FC73}">
  <sheetPr>
    <tabColor rgb="FF41F501"/>
  </sheetPr>
  <dimension ref="A1:J147"/>
  <sheetViews>
    <sheetView zoomScale="90" zoomScaleNormal="90" workbookViewId="0"/>
  </sheetViews>
  <sheetFormatPr defaultRowHeight="14.4"/>
  <cols>
    <col min="1" max="1" width="5.109375" customWidth="1"/>
    <col min="2" max="2" width="13.44140625" customWidth="1"/>
    <col min="3" max="3" width="13.109375" customWidth="1"/>
    <col min="4" max="4" width="29.88671875" bestFit="1" customWidth="1"/>
    <col min="5" max="5" width="24.6640625" bestFit="1" customWidth="1"/>
    <col min="6" max="6" width="7.77734375" customWidth="1"/>
    <col min="7" max="7" width="27.21875" customWidth="1"/>
    <col min="8" max="8" width="31.44140625" bestFit="1" customWidth="1"/>
    <col min="9" max="9" width="32" customWidth="1"/>
    <col min="10" max="10" width="7.88671875" bestFit="1" customWidth="1"/>
  </cols>
  <sheetData>
    <row r="1" spans="1:10">
      <c r="A1" s="1" t="s">
        <v>0</v>
      </c>
      <c r="B1" s="1836" t="s">
        <v>2745</v>
      </c>
      <c r="C1" s="1837"/>
      <c r="D1" s="1837"/>
      <c r="E1" s="1837"/>
      <c r="F1" s="1837"/>
      <c r="G1" s="1837"/>
      <c r="H1" s="1837"/>
      <c r="I1" s="1881"/>
    </row>
    <row r="3" spans="1:10">
      <c r="B3" t="s">
        <v>20</v>
      </c>
    </row>
    <row r="4" spans="1:10">
      <c r="B4" t="s">
        <v>31</v>
      </c>
    </row>
    <row r="5" spans="1:10">
      <c r="B5" t="s">
        <v>1196</v>
      </c>
    </row>
    <row r="6" spans="1:10" ht="15" thickBot="1"/>
    <row r="7" spans="1:10" ht="15" thickBot="1">
      <c r="B7" s="1353" t="s">
        <v>1195</v>
      </c>
      <c r="C7" s="1157" t="s">
        <v>3361</v>
      </c>
      <c r="D7" s="1354"/>
      <c r="E7" s="1355"/>
      <c r="G7" s="1162" t="s">
        <v>2574</v>
      </c>
      <c r="H7" s="1162" t="s">
        <v>2575</v>
      </c>
      <c r="I7" s="1163"/>
      <c r="J7" s="1164"/>
    </row>
    <row r="8" spans="1:10" ht="15" thickBot="1">
      <c r="B8" s="1356" t="s">
        <v>734</v>
      </c>
      <c r="C8" s="1357" t="s">
        <v>5</v>
      </c>
      <c r="D8" s="1358" t="s">
        <v>735</v>
      </c>
      <c r="E8" s="1359" t="s">
        <v>736</v>
      </c>
      <c r="G8" s="1165" t="s">
        <v>2576</v>
      </c>
      <c r="J8" s="42"/>
    </row>
    <row r="9" spans="1:10" ht="15" thickBot="1">
      <c r="B9" s="1875" t="s">
        <v>1195</v>
      </c>
      <c r="C9" s="1360">
        <v>1300123</v>
      </c>
      <c r="D9" s="1361" t="s">
        <v>1194</v>
      </c>
      <c r="E9" s="1362">
        <v>1</v>
      </c>
      <c r="G9" s="1165" t="s">
        <v>2577</v>
      </c>
      <c r="J9" s="42"/>
    </row>
    <row r="10" spans="1:10" ht="15" thickBot="1">
      <c r="B10" s="1876"/>
      <c r="C10" s="1363">
        <v>1300107</v>
      </c>
      <c r="D10" s="1364" t="s">
        <v>1193</v>
      </c>
      <c r="E10" s="1365">
        <v>1</v>
      </c>
      <c r="G10" s="1167" t="s">
        <v>734</v>
      </c>
      <c r="H10" s="1168" t="s">
        <v>5</v>
      </c>
      <c r="I10" s="1169" t="s">
        <v>35</v>
      </c>
      <c r="J10" s="1170" t="s">
        <v>3</v>
      </c>
    </row>
    <row r="11" spans="1:10" ht="15" thickBot="1">
      <c r="G11" s="1242" t="s">
        <v>2579</v>
      </c>
      <c r="H11" s="1171" t="s">
        <v>2580</v>
      </c>
      <c r="I11" s="1171" t="s">
        <v>741</v>
      </c>
      <c r="J11" s="1172">
        <v>1</v>
      </c>
    </row>
    <row r="12" spans="1:10" ht="15" thickBot="1">
      <c r="B12" s="1882" t="s">
        <v>23</v>
      </c>
      <c r="C12" s="1883"/>
      <c r="D12" s="1883"/>
      <c r="E12" s="1884"/>
      <c r="G12" s="1243"/>
      <c r="H12" s="1171" t="s">
        <v>2582</v>
      </c>
      <c r="I12" s="1171" t="s">
        <v>743</v>
      </c>
      <c r="J12" s="1172">
        <v>1</v>
      </c>
    </row>
    <row r="13" spans="1:10" ht="15" thickBot="1">
      <c r="B13" s="1158" t="s">
        <v>34</v>
      </c>
      <c r="C13" s="1159" t="s">
        <v>35</v>
      </c>
      <c r="D13" s="1159" t="s">
        <v>5</v>
      </c>
      <c r="E13" s="1160" t="s">
        <v>36</v>
      </c>
      <c r="G13" s="1243"/>
      <c r="H13" s="1171">
        <v>1100150</v>
      </c>
      <c r="I13" s="1171" t="s">
        <v>2584</v>
      </c>
      <c r="J13" s="1172">
        <v>1</v>
      </c>
    </row>
    <row r="14" spans="1:10" ht="15" thickBot="1">
      <c r="B14" s="53" t="s">
        <v>21</v>
      </c>
      <c r="C14" s="10" t="s">
        <v>29</v>
      </c>
      <c r="D14" s="10"/>
      <c r="E14" s="12" t="s">
        <v>27</v>
      </c>
      <c r="G14" s="1243"/>
      <c r="H14" s="1171" t="s">
        <v>2585</v>
      </c>
      <c r="I14" s="1171" t="s">
        <v>747</v>
      </c>
      <c r="J14" s="1173">
        <v>1</v>
      </c>
    </row>
    <row r="15" spans="1:10" ht="15" thickBot="1">
      <c r="B15" s="1161" t="s">
        <v>30</v>
      </c>
      <c r="C15" s="10"/>
      <c r="D15" s="10"/>
      <c r="E15" s="12"/>
      <c r="G15" s="1245"/>
      <c r="H15" s="1171" t="s">
        <v>2588</v>
      </c>
      <c r="I15" s="1171" t="s">
        <v>749</v>
      </c>
      <c r="J15" s="1173">
        <v>1</v>
      </c>
    </row>
    <row r="16" spans="1:10" ht="15" thickBot="1">
      <c r="B16" s="53" t="s">
        <v>25</v>
      </c>
      <c r="C16" s="10" t="s">
        <v>32</v>
      </c>
      <c r="D16" s="10" t="s">
        <v>33</v>
      </c>
      <c r="E16" s="12" t="s">
        <v>2573</v>
      </c>
      <c r="G16" s="1242" t="s">
        <v>2589</v>
      </c>
      <c r="H16" s="1171">
        <v>1110221</v>
      </c>
      <c r="I16" s="1171" t="s">
        <v>2590</v>
      </c>
      <c r="J16" s="1173">
        <v>3</v>
      </c>
    </row>
    <row r="17" spans="2:10" ht="15" thickBot="1">
      <c r="B17" s="54"/>
      <c r="C17" s="8"/>
      <c r="D17" s="8"/>
      <c r="E17" s="9"/>
      <c r="G17" s="1243"/>
      <c r="H17" s="1171" t="s">
        <v>752</v>
      </c>
      <c r="I17" s="1171" t="s">
        <v>753</v>
      </c>
      <c r="J17" s="1173">
        <v>1</v>
      </c>
    </row>
    <row r="18" spans="2:10" ht="15" thickBot="1">
      <c r="G18" s="1243"/>
      <c r="H18" s="1171" t="s">
        <v>755</v>
      </c>
      <c r="I18" s="1171" t="s">
        <v>756</v>
      </c>
      <c r="J18" s="1173">
        <v>1</v>
      </c>
    </row>
    <row r="19" spans="2:10" ht="15" thickBot="1">
      <c r="B19" s="556" t="s">
        <v>1802</v>
      </c>
      <c r="C19" s="1157" t="s">
        <v>729</v>
      </c>
      <c r="D19" s="557"/>
      <c r="E19" s="1166"/>
      <c r="G19" s="1245"/>
      <c r="H19" s="1171" t="s">
        <v>759</v>
      </c>
      <c r="I19" s="1171" t="s">
        <v>760</v>
      </c>
      <c r="J19" s="1173">
        <v>1</v>
      </c>
    </row>
    <row r="20" spans="2:10" ht="15" thickBot="1">
      <c r="B20" s="559" t="s">
        <v>2578</v>
      </c>
      <c r="E20" s="42"/>
      <c r="G20" s="1242" t="s">
        <v>2586</v>
      </c>
      <c r="H20" s="1171">
        <v>1121067</v>
      </c>
      <c r="I20" s="1171" t="s">
        <v>2592</v>
      </c>
      <c r="J20" s="1173">
        <v>3</v>
      </c>
    </row>
    <row r="21" spans="2:10" ht="15" thickBot="1">
      <c r="B21" s="559" t="s">
        <v>2581</v>
      </c>
      <c r="E21" s="42"/>
      <c r="G21" s="1243"/>
      <c r="H21" s="1171" t="s">
        <v>2593</v>
      </c>
      <c r="I21" s="1171" t="s">
        <v>2587</v>
      </c>
      <c r="J21" s="1173">
        <v>3</v>
      </c>
    </row>
    <row r="22" spans="2:10" ht="15" thickBot="1">
      <c r="B22" s="41" t="s">
        <v>2583</v>
      </c>
      <c r="E22" s="562"/>
      <c r="G22" s="1243"/>
      <c r="H22" s="1171" t="s">
        <v>2594</v>
      </c>
      <c r="I22" s="1171" t="s">
        <v>767</v>
      </c>
      <c r="J22" s="1173">
        <v>6</v>
      </c>
    </row>
    <row r="23" spans="2:10" ht="15" thickBot="1">
      <c r="B23" s="1167" t="s">
        <v>734</v>
      </c>
      <c r="C23" s="1168" t="s">
        <v>5</v>
      </c>
      <c r="D23" s="1169" t="s">
        <v>35</v>
      </c>
      <c r="E23" s="1170" t="s">
        <v>3</v>
      </c>
      <c r="G23" s="1243"/>
      <c r="H23" s="1171" t="s">
        <v>2595</v>
      </c>
      <c r="I23" s="1171" t="s">
        <v>769</v>
      </c>
      <c r="J23" s="1173">
        <v>3</v>
      </c>
    </row>
    <row r="24" spans="2:10" ht="15" thickBot="1">
      <c r="B24" s="1880" t="s">
        <v>2586</v>
      </c>
      <c r="C24" s="1378">
        <v>1122002</v>
      </c>
      <c r="D24" s="1377" t="s">
        <v>2587</v>
      </c>
      <c r="E24" s="1379">
        <v>3</v>
      </c>
      <c r="G24" s="1243"/>
      <c r="H24" s="1171" t="s">
        <v>2597</v>
      </c>
      <c r="I24" s="1171" t="s">
        <v>772</v>
      </c>
      <c r="J24" s="1173">
        <v>3</v>
      </c>
    </row>
    <row r="25" spans="2:10" ht="15" thickBot="1">
      <c r="B25" s="1880"/>
      <c r="C25" s="1378">
        <v>1126007</v>
      </c>
      <c r="D25" s="1377" t="s">
        <v>778</v>
      </c>
      <c r="E25" s="1379">
        <v>3</v>
      </c>
      <c r="G25" s="1243"/>
      <c r="H25" s="1171" t="s">
        <v>2599</v>
      </c>
      <c r="I25" s="1171" t="s">
        <v>774</v>
      </c>
      <c r="J25" s="1173">
        <v>3</v>
      </c>
    </row>
    <row r="26" spans="2:10" ht="15" thickBot="1">
      <c r="B26" s="1880" t="s">
        <v>2591</v>
      </c>
      <c r="C26" s="1378">
        <v>1130027</v>
      </c>
      <c r="D26" s="1377" t="s">
        <v>739</v>
      </c>
      <c r="E26" s="1379">
        <v>12</v>
      </c>
      <c r="G26" s="1245"/>
      <c r="H26" s="1171" t="s">
        <v>2601</v>
      </c>
      <c r="I26" s="1171" t="s">
        <v>778</v>
      </c>
      <c r="J26" s="1173">
        <v>3</v>
      </c>
    </row>
    <row r="27" spans="2:10" ht="15" thickBot="1">
      <c r="B27" s="1880"/>
      <c r="C27" s="1378">
        <v>1130400</v>
      </c>
      <c r="D27" s="1377" t="s">
        <v>742</v>
      </c>
      <c r="E27" s="1379">
        <v>6</v>
      </c>
      <c r="G27" s="1242" t="s">
        <v>2603</v>
      </c>
      <c r="H27" s="1171" t="s">
        <v>2604</v>
      </c>
      <c r="I27" s="1171" t="s">
        <v>739</v>
      </c>
      <c r="J27" s="1173">
        <v>12</v>
      </c>
    </row>
    <row r="28" spans="2:10" ht="15" thickBot="1">
      <c r="B28" s="1880"/>
      <c r="C28" s="1378">
        <v>1130470</v>
      </c>
      <c r="D28" s="1377" t="s">
        <v>744</v>
      </c>
      <c r="E28" s="1379">
        <v>6</v>
      </c>
      <c r="G28" s="1243"/>
      <c r="H28" s="1171" t="s">
        <v>2605</v>
      </c>
      <c r="I28" s="1171" t="s">
        <v>742</v>
      </c>
      <c r="J28" s="1173">
        <v>6</v>
      </c>
    </row>
    <row r="29" spans="2:10" ht="15" thickBot="1">
      <c r="B29" s="1880"/>
      <c r="C29" s="1378">
        <v>1130472</v>
      </c>
      <c r="D29" s="1377" t="s">
        <v>746</v>
      </c>
      <c r="E29" s="1379">
        <v>6</v>
      </c>
      <c r="G29" s="1245"/>
      <c r="H29" s="1171" t="s">
        <v>2606</v>
      </c>
      <c r="I29" s="1171" t="s">
        <v>750</v>
      </c>
      <c r="J29" s="1173">
        <v>6</v>
      </c>
    </row>
    <row r="30" spans="2:10" ht="15" thickBot="1">
      <c r="B30" s="1880"/>
      <c r="C30" s="1378">
        <v>1130474</v>
      </c>
      <c r="D30" s="1377" t="s">
        <v>748</v>
      </c>
      <c r="E30" s="1379">
        <v>12</v>
      </c>
      <c r="G30" s="1242" t="s">
        <v>2602</v>
      </c>
      <c r="H30" s="1171" t="s">
        <v>2607</v>
      </c>
      <c r="I30" s="1171" t="s">
        <v>786</v>
      </c>
      <c r="J30" s="1173">
        <v>1</v>
      </c>
    </row>
    <row r="31" spans="2:10" ht="15" thickBot="1">
      <c r="B31" s="1880"/>
      <c r="C31" s="1378">
        <v>1130488</v>
      </c>
      <c r="D31" s="1377" t="s">
        <v>750</v>
      </c>
      <c r="E31" s="1379">
        <v>6</v>
      </c>
      <c r="G31" s="1243"/>
      <c r="H31" s="1171" t="s">
        <v>2608</v>
      </c>
      <c r="I31" s="1171" t="s">
        <v>788</v>
      </c>
      <c r="J31" s="1173">
        <v>1</v>
      </c>
    </row>
    <row r="32" spans="2:10" ht="15" thickBot="1">
      <c r="B32" s="1880"/>
      <c r="C32" s="1378">
        <v>1130579</v>
      </c>
      <c r="D32" s="1377" t="s">
        <v>754</v>
      </c>
      <c r="E32" s="1379">
        <v>12</v>
      </c>
      <c r="G32" s="1243"/>
      <c r="H32" s="1171" t="s">
        <v>2611</v>
      </c>
      <c r="I32" s="1171" t="s">
        <v>2612</v>
      </c>
      <c r="J32" s="1173">
        <v>2</v>
      </c>
    </row>
    <row r="33" spans="2:10" ht="15" thickBot="1">
      <c r="B33" s="1880"/>
      <c r="C33" s="1378">
        <v>1130672</v>
      </c>
      <c r="D33" s="1377" t="s">
        <v>2596</v>
      </c>
      <c r="E33" s="1379">
        <v>6</v>
      </c>
      <c r="G33" s="1243"/>
      <c r="H33" s="1171" t="s">
        <v>2614</v>
      </c>
      <c r="I33" s="1171" t="s">
        <v>766</v>
      </c>
      <c r="J33" s="1173">
        <v>1</v>
      </c>
    </row>
    <row r="34" spans="2:10" ht="15" thickBot="1">
      <c r="B34" s="1880"/>
      <c r="C34" s="1378">
        <v>1130677</v>
      </c>
      <c r="D34" s="1377" t="s">
        <v>2598</v>
      </c>
      <c r="E34" s="1379">
        <v>6</v>
      </c>
      <c r="G34" s="1243"/>
      <c r="H34" s="1171" t="s">
        <v>2615</v>
      </c>
      <c r="I34" s="1171" t="s">
        <v>792</v>
      </c>
      <c r="J34" s="1173">
        <v>1</v>
      </c>
    </row>
    <row r="35" spans="2:10" ht="15" thickBot="1">
      <c r="B35" s="1880"/>
      <c r="C35" s="1378">
        <v>1130688</v>
      </c>
      <c r="D35" s="1377" t="s">
        <v>2600</v>
      </c>
      <c r="E35" s="1379">
        <v>6</v>
      </c>
      <c r="G35" s="1243"/>
      <c r="H35" s="1171" t="s">
        <v>2616</v>
      </c>
      <c r="I35" s="1171" t="s">
        <v>794</v>
      </c>
      <c r="J35" s="1173">
        <v>1</v>
      </c>
    </row>
    <row r="36" spans="2:10" ht="15" thickBot="1">
      <c r="B36" s="1880" t="s">
        <v>2602</v>
      </c>
      <c r="C36" s="1378">
        <v>1140071</v>
      </c>
      <c r="D36" s="1377" t="s">
        <v>758</v>
      </c>
      <c r="E36" s="1379">
        <v>1</v>
      </c>
      <c r="G36" s="1243"/>
      <c r="H36" s="1171" t="s">
        <v>2617</v>
      </c>
      <c r="I36" s="1171" t="s">
        <v>796</v>
      </c>
      <c r="J36" s="1173">
        <v>1</v>
      </c>
    </row>
    <row r="37" spans="2:10" ht="15" thickBot="1">
      <c r="B37" s="1880"/>
      <c r="C37" s="1378">
        <v>1140319</v>
      </c>
      <c r="D37" s="1377" t="s">
        <v>761</v>
      </c>
      <c r="E37" s="1379">
        <v>1</v>
      </c>
      <c r="G37" s="1243"/>
      <c r="H37" s="1171" t="s">
        <v>2618</v>
      </c>
      <c r="I37" s="1171" t="s">
        <v>798</v>
      </c>
      <c r="J37" s="1173">
        <v>1</v>
      </c>
    </row>
    <row r="38" spans="2:10" ht="15" thickBot="1">
      <c r="B38" s="1880"/>
      <c r="C38" s="1378">
        <v>1140334</v>
      </c>
      <c r="D38" s="1377" t="s">
        <v>763</v>
      </c>
      <c r="E38" s="1379">
        <v>1</v>
      </c>
      <c r="G38" s="1243"/>
      <c r="H38" s="1171" t="s">
        <v>2619</v>
      </c>
      <c r="I38" s="1171" t="s">
        <v>800</v>
      </c>
      <c r="J38" s="1173">
        <v>4</v>
      </c>
    </row>
    <row r="39" spans="2:10" ht="15" thickBot="1">
      <c r="B39" s="1880"/>
      <c r="C39" s="1378">
        <v>1141014</v>
      </c>
      <c r="D39" s="1377" t="s">
        <v>766</v>
      </c>
      <c r="E39" s="1379">
        <v>1</v>
      </c>
      <c r="G39" s="1245"/>
      <c r="H39" s="1171" t="s">
        <v>2620</v>
      </c>
      <c r="I39" s="1171" t="s">
        <v>768</v>
      </c>
      <c r="J39" s="1173">
        <v>1</v>
      </c>
    </row>
    <row r="40" spans="2:10" ht="15" thickBot="1">
      <c r="B40" s="1880"/>
      <c r="C40" s="1378">
        <v>3600199</v>
      </c>
      <c r="D40" s="1377" t="s">
        <v>768</v>
      </c>
      <c r="E40" s="1379">
        <v>1</v>
      </c>
      <c r="G40" s="1242" t="s">
        <v>2609</v>
      </c>
      <c r="H40" s="1171" t="s">
        <v>2622</v>
      </c>
      <c r="I40" s="1171" t="s">
        <v>802</v>
      </c>
      <c r="J40" s="1173">
        <v>8</v>
      </c>
    </row>
    <row r="41" spans="2:10" ht="15" thickBot="1">
      <c r="B41" s="1880" t="s">
        <v>2609</v>
      </c>
      <c r="C41" s="1378">
        <v>1152035</v>
      </c>
      <c r="D41" s="1377" t="s">
        <v>2610</v>
      </c>
      <c r="E41" s="1379">
        <v>1</v>
      </c>
      <c r="G41" s="1243"/>
      <c r="H41" s="1171" t="s">
        <v>2625</v>
      </c>
      <c r="I41" s="1171" t="s">
        <v>2613</v>
      </c>
      <c r="J41" s="1173">
        <v>1</v>
      </c>
    </row>
    <row r="42" spans="2:10" ht="15" thickBot="1">
      <c r="B42" s="1880"/>
      <c r="C42" s="1378">
        <v>1152502</v>
      </c>
      <c r="D42" s="1377" t="s">
        <v>2613</v>
      </c>
      <c r="E42" s="1379">
        <v>1</v>
      </c>
      <c r="G42" s="1243"/>
      <c r="H42" s="1171">
        <v>1260309</v>
      </c>
      <c r="I42" s="1171" t="s">
        <v>775</v>
      </c>
      <c r="J42" s="1173">
        <v>7</v>
      </c>
    </row>
    <row r="43" spans="2:10" ht="15" thickBot="1">
      <c r="B43" s="1880"/>
      <c r="C43" s="1378">
        <v>1260309</v>
      </c>
      <c r="D43" s="1377" t="s">
        <v>775</v>
      </c>
      <c r="E43" s="1379">
        <v>1</v>
      </c>
      <c r="G43" s="1243"/>
      <c r="H43" s="1171" t="s">
        <v>2626</v>
      </c>
      <c r="I43" s="1171" t="s">
        <v>806</v>
      </c>
      <c r="J43" s="1173">
        <v>1</v>
      </c>
    </row>
    <row r="44" spans="2:10" ht="15" thickBot="1">
      <c r="B44" s="1880"/>
      <c r="C44" s="1378">
        <v>3100015</v>
      </c>
      <c r="D44" s="1377" t="s">
        <v>777</v>
      </c>
      <c r="E44" s="1379">
        <v>6</v>
      </c>
      <c r="G44" s="1243"/>
      <c r="H44" s="1171" t="s">
        <v>2628</v>
      </c>
      <c r="I44" s="1171" t="s">
        <v>808</v>
      </c>
      <c r="J44" s="1173">
        <v>8</v>
      </c>
    </row>
    <row r="45" spans="2:10" ht="15" thickBot="1">
      <c r="B45" s="1880"/>
      <c r="C45" s="1378">
        <v>3202029</v>
      </c>
      <c r="D45" s="1377" t="s">
        <v>779</v>
      </c>
      <c r="E45" s="1379">
        <v>14</v>
      </c>
      <c r="G45" s="1243"/>
      <c r="H45" s="1171" t="s">
        <v>2629</v>
      </c>
      <c r="I45" s="1171" t="s">
        <v>781</v>
      </c>
      <c r="J45" s="1173">
        <v>3</v>
      </c>
    </row>
    <row r="46" spans="2:10" ht="15" thickBot="1">
      <c r="B46" s="1880"/>
      <c r="C46" s="1378">
        <v>3202038</v>
      </c>
      <c r="D46" s="1377" t="s">
        <v>780</v>
      </c>
      <c r="E46" s="1379">
        <v>2</v>
      </c>
      <c r="G46" s="1245"/>
      <c r="H46" s="1171" t="s">
        <v>2630</v>
      </c>
      <c r="I46" s="1171" t="s">
        <v>782</v>
      </c>
      <c r="J46" s="1173">
        <v>3</v>
      </c>
    </row>
    <row r="47" spans="2:10" ht="15" thickBot="1">
      <c r="B47" s="1880"/>
      <c r="C47" s="1378">
        <v>3600187</v>
      </c>
      <c r="D47" s="1377" t="s">
        <v>781</v>
      </c>
      <c r="E47" s="1379">
        <v>3</v>
      </c>
      <c r="G47" s="1242" t="s">
        <v>2621</v>
      </c>
      <c r="H47" s="1171" t="s">
        <v>2632</v>
      </c>
      <c r="I47" s="1171" t="s">
        <v>784</v>
      </c>
      <c r="J47" s="1173">
        <v>1</v>
      </c>
    </row>
    <row r="48" spans="2:10" ht="15" thickBot="1">
      <c r="B48" s="1880"/>
      <c r="C48" s="1378">
        <v>3600188</v>
      </c>
      <c r="D48" s="1377" t="s">
        <v>782</v>
      </c>
      <c r="E48" s="1379">
        <v>3</v>
      </c>
      <c r="G48" s="1243"/>
      <c r="H48" s="1171" t="s">
        <v>2633</v>
      </c>
      <c r="I48" s="1171" t="s">
        <v>804</v>
      </c>
      <c r="J48" s="1173">
        <v>1</v>
      </c>
    </row>
    <row r="49" spans="2:10" ht="15" thickBot="1">
      <c r="B49" s="1376" t="s">
        <v>2621</v>
      </c>
      <c r="C49" s="1378">
        <v>1160978</v>
      </c>
      <c r="D49" s="1377" t="s">
        <v>784</v>
      </c>
      <c r="E49" s="1379">
        <v>1</v>
      </c>
      <c r="G49" s="1243"/>
      <c r="H49" s="1171" t="s">
        <v>2634</v>
      </c>
      <c r="I49" s="1171" t="s">
        <v>815</v>
      </c>
      <c r="J49" s="1173">
        <v>1</v>
      </c>
    </row>
    <row r="50" spans="2:10" ht="15" thickBot="1">
      <c r="B50" s="1880" t="s">
        <v>2623</v>
      </c>
      <c r="C50" s="1378">
        <v>1192700</v>
      </c>
      <c r="D50" s="1377" t="s">
        <v>2624</v>
      </c>
      <c r="E50" s="1379">
        <v>1</v>
      </c>
      <c r="G50" s="1243"/>
      <c r="H50" s="1171">
        <v>3455016</v>
      </c>
      <c r="I50" s="1171" t="s">
        <v>2635</v>
      </c>
      <c r="J50" s="1173">
        <v>3</v>
      </c>
    </row>
    <row r="51" spans="2:10" ht="15" thickBot="1">
      <c r="B51" s="1880"/>
      <c r="C51" s="1378">
        <v>1195003</v>
      </c>
      <c r="D51" s="1377" t="s">
        <v>878</v>
      </c>
      <c r="E51" s="1379">
        <v>2</v>
      </c>
      <c r="G51" s="1245"/>
      <c r="H51" s="1171" t="s">
        <v>2636</v>
      </c>
      <c r="I51" s="1171" t="s">
        <v>817</v>
      </c>
      <c r="J51" s="1173">
        <v>1</v>
      </c>
    </row>
    <row r="52" spans="2:10" ht="15" thickBot="1">
      <c r="B52" s="1880"/>
      <c r="C52" s="1378">
        <v>3051069</v>
      </c>
      <c r="D52" s="1377" t="s">
        <v>790</v>
      </c>
      <c r="E52" s="1379">
        <v>3</v>
      </c>
      <c r="G52" s="1242" t="s">
        <v>2637</v>
      </c>
      <c r="H52" s="1171">
        <v>1170105</v>
      </c>
      <c r="I52" s="1171" t="s">
        <v>2638</v>
      </c>
      <c r="J52" s="1173">
        <v>1</v>
      </c>
    </row>
    <row r="53" spans="2:10" ht="15" thickBot="1">
      <c r="B53" s="1880" t="s">
        <v>2627</v>
      </c>
      <c r="C53" s="1378">
        <v>1210282</v>
      </c>
      <c r="D53" s="1377" t="s">
        <v>791</v>
      </c>
      <c r="E53" s="1379">
        <v>1</v>
      </c>
      <c r="G53" s="1243"/>
      <c r="H53" s="1171">
        <v>1176199</v>
      </c>
      <c r="I53" s="1171" t="s">
        <v>2639</v>
      </c>
      <c r="J53" s="1173">
        <v>1</v>
      </c>
    </row>
    <row r="54" spans="2:10" ht="15" thickBot="1">
      <c r="B54" s="1880"/>
      <c r="C54" s="1378">
        <v>1210283</v>
      </c>
      <c r="D54" s="1377" t="s">
        <v>793</v>
      </c>
      <c r="E54" s="1379">
        <v>1</v>
      </c>
      <c r="G54" s="1243"/>
      <c r="H54" s="1171">
        <v>1170666</v>
      </c>
      <c r="I54" s="1171" t="s">
        <v>2640</v>
      </c>
      <c r="J54" s="1173">
        <v>1</v>
      </c>
    </row>
    <row r="55" spans="2:10" ht="15" thickBot="1">
      <c r="B55" s="1880"/>
      <c r="C55" s="1378">
        <v>1210625</v>
      </c>
      <c r="D55" s="1377" t="s">
        <v>795</v>
      </c>
      <c r="E55" s="1379">
        <v>1</v>
      </c>
      <c r="G55" s="1243"/>
      <c r="H55" s="1171" t="s">
        <v>2641</v>
      </c>
      <c r="I55" s="1171" t="s">
        <v>828</v>
      </c>
      <c r="J55" s="1173">
        <v>1</v>
      </c>
    </row>
    <row r="56" spans="2:10" ht="15" thickBot="1">
      <c r="B56" s="1880"/>
      <c r="C56" s="1378">
        <v>1210626</v>
      </c>
      <c r="D56" s="1377" t="s">
        <v>2631</v>
      </c>
      <c r="E56" s="1379">
        <v>1</v>
      </c>
      <c r="G56" s="1243"/>
      <c r="H56" s="1171" t="s">
        <v>2642</v>
      </c>
      <c r="I56" s="1171" t="s">
        <v>830</v>
      </c>
      <c r="J56" s="1173">
        <v>1</v>
      </c>
    </row>
    <row r="57" spans="2:10" ht="15" thickBot="1">
      <c r="B57" s="1880"/>
      <c r="C57" s="1378">
        <v>1170818</v>
      </c>
      <c r="D57" s="1377" t="s">
        <v>832</v>
      </c>
      <c r="E57" s="1379">
        <v>1</v>
      </c>
      <c r="G57" s="1243"/>
      <c r="H57" s="1171">
        <v>1170943</v>
      </c>
      <c r="I57" s="1171" t="s">
        <v>2643</v>
      </c>
      <c r="J57" s="1173">
        <v>1</v>
      </c>
    </row>
    <row r="58" spans="2:10" ht="15" thickBot="1">
      <c r="B58" s="1880"/>
      <c r="C58" s="1378">
        <v>1213725</v>
      </c>
      <c r="D58" s="1377" t="s">
        <v>3376</v>
      </c>
      <c r="E58" s="1379">
        <v>1</v>
      </c>
      <c r="G58" s="1243"/>
      <c r="H58" s="1171">
        <v>1175505</v>
      </c>
      <c r="I58" s="1171" t="s">
        <v>834</v>
      </c>
      <c r="J58" s="1173">
        <v>1</v>
      </c>
    </row>
    <row r="59" spans="2:10" ht="15" thickBot="1">
      <c r="B59" s="1880"/>
      <c r="C59" s="1378">
        <v>3206080</v>
      </c>
      <c r="D59" s="1377" t="s">
        <v>3377</v>
      </c>
      <c r="E59" s="1379">
        <v>1</v>
      </c>
      <c r="G59" s="1243"/>
      <c r="H59" s="1171" t="s">
        <v>2645</v>
      </c>
      <c r="I59" s="1171" t="s">
        <v>836</v>
      </c>
      <c r="J59" s="1173">
        <v>1</v>
      </c>
    </row>
    <row r="60" spans="2:10" ht="15" thickBot="1">
      <c r="B60" s="1880"/>
      <c r="C60" s="1378">
        <v>1219200</v>
      </c>
      <c r="D60" s="1377" t="s">
        <v>897</v>
      </c>
      <c r="E60" s="1379">
        <v>1</v>
      </c>
      <c r="G60" s="1243"/>
      <c r="H60" s="1171" t="s">
        <v>2646</v>
      </c>
      <c r="I60" s="1171" t="s">
        <v>839</v>
      </c>
      <c r="J60" s="1173">
        <v>1</v>
      </c>
    </row>
    <row r="61" spans="2:10" ht="15" thickBot="1">
      <c r="B61" s="1880"/>
      <c r="C61" s="1378">
        <v>3200123</v>
      </c>
      <c r="D61" s="1377" t="s">
        <v>797</v>
      </c>
      <c r="E61" s="1379">
        <v>2</v>
      </c>
      <c r="G61" s="1243"/>
      <c r="H61" s="1171" t="s">
        <v>2648</v>
      </c>
      <c r="I61" s="1171" t="s">
        <v>842</v>
      </c>
      <c r="J61" s="1173">
        <v>1</v>
      </c>
    </row>
    <row r="62" spans="2:10" ht="15" thickBot="1">
      <c r="B62" s="1880"/>
      <c r="C62" s="1378">
        <v>3200134</v>
      </c>
      <c r="D62" s="1377" t="s">
        <v>799</v>
      </c>
      <c r="E62" s="1379">
        <v>2</v>
      </c>
      <c r="G62" s="1243"/>
      <c r="H62" s="1171" t="s">
        <v>2649</v>
      </c>
      <c r="I62" s="1171" t="s">
        <v>844</v>
      </c>
      <c r="J62" s="1173">
        <v>1</v>
      </c>
    </row>
    <row r="63" spans="2:10" ht="15" thickBot="1">
      <c r="B63" s="1880"/>
      <c r="C63" s="1378">
        <v>3205065</v>
      </c>
      <c r="D63" s="1377" t="s">
        <v>785</v>
      </c>
      <c r="E63" s="1379">
        <v>3</v>
      </c>
      <c r="G63" s="1243"/>
      <c r="H63" s="1171" t="s">
        <v>2650</v>
      </c>
      <c r="I63" s="1171" t="s">
        <v>850</v>
      </c>
      <c r="J63" s="1173">
        <v>1</v>
      </c>
    </row>
    <row r="64" spans="2:10" ht="15" thickBot="1">
      <c r="B64" s="1880"/>
      <c r="C64" s="1378">
        <v>3331042</v>
      </c>
      <c r="D64" s="1377" t="s">
        <v>801</v>
      </c>
      <c r="E64" s="1379">
        <v>3</v>
      </c>
      <c r="G64" s="1245"/>
      <c r="H64" s="1171" t="s">
        <v>2652</v>
      </c>
      <c r="I64" s="1171" t="s">
        <v>852</v>
      </c>
      <c r="J64" s="1173">
        <v>1</v>
      </c>
    </row>
    <row r="65" spans="2:10" ht="15" thickBot="1">
      <c r="B65" s="1880"/>
      <c r="C65" s="1378">
        <v>3600106</v>
      </c>
      <c r="D65" s="1377" t="s">
        <v>803</v>
      </c>
      <c r="E65" s="1379">
        <v>1</v>
      </c>
      <c r="G65" s="1242" t="s">
        <v>2653</v>
      </c>
      <c r="H65" s="1171" t="s">
        <v>2655</v>
      </c>
      <c r="I65" s="1171" t="s">
        <v>859</v>
      </c>
      <c r="J65" s="1173">
        <v>1</v>
      </c>
    </row>
    <row r="66" spans="2:10" ht="15" thickBot="1">
      <c r="B66" s="1880"/>
      <c r="C66" s="1378">
        <v>3600109</v>
      </c>
      <c r="D66" s="1377" t="s">
        <v>804</v>
      </c>
      <c r="E66" s="1379">
        <v>4</v>
      </c>
      <c r="G66" s="1245"/>
      <c r="H66" s="1171" t="s">
        <v>2656</v>
      </c>
      <c r="I66" s="1171" t="s">
        <v>785</v>
      </c>
      <c r="J66" s="1173">
        <v>3</v>
      </c>
    </row>
    <row r="67" spans="2:10" ht="15" thickBot="1">
      <c r="B67" s="1880"/>
      <c r="C67" s="1378">
        <v>3600126</v>
      </c>
      <c r="D67" s="1377" t="s">
        <v>805</v>
      </c>
      <c r="E67" s="1379">
        <v>2</v>
      </c>
      <c r="G67" s="1242" t="s">
        <v>2657</v>
      </c>
      <c r="H67" s="1171" t="s">
        <v>2658</v>
      </c>
      <c r="I67" s="1171" t="s">
        <v>863</v>
      </c>
      <c r="J67" s="1173">
        <v>1</v>
      </c>
    </row>
    <row r="68" spans="2:10" ht="15" thickBot="1">
      <c r="B68" s="1880"/>
      <c r="C68" s="1378">
        <v>3600127</v>
      </c>
      <c r="D68" s="1377" t="s">
        <v>807</v>
      </c>
      <c r="E68" s="1379">
        <v>1</v>
      </c>
      <c r="G68" s="1243"/>
      <c r="H68" s="1171" t="s">
        <v>2659</v>
      </c>
      <c r="I68" s="1171" t="s">
        <v>865</v>
      </c>
      <c r="J68" s="1173">
        <v>1</v>
      </c>
    </row>
    <row r="69" spans="2:10" ht="15" thickBot="1">
      <c r="B69" s="1880"/>
      <c r="C69" s="1378">
        <v>3600132</v>
      </c>
      <c r="D69" s="1377" t="s">
        <v>809</v>
      </c>
      <c r="E69" s="1379">
        <v>1</v>
      </c>
      <c r="G69" s="1243"/>
      <c r="H69" s="1171" t="s">
        <v>2660</v>
      </c>
      <c r="I69" s="1171" t="s">
        <v>867</v>
      </c>
      <c r="J69" s="1173">
        <v>2</v>
      </c>
    </row>
    <row r="70" spans="2:10" ht="15" thickBot="1">
      <c r="B70" s="1880"/>
      <c r="C70" s="1378">
        <v>3600153</v>
      </c>
      <c r="D70" s="1377" t="s">
        <v>810</v>
      </c>
      <c r="E70" s="1379">
        <v>1</v>
      </c>
      <c r="G70" s="1243"/>
      <c r="H70" s="1171" t="s">
        <v>2661</v>
      </c>
      <c r="I70" s="1171" t="s">
        <v>869</v>
      </c>
      <c r="J70" s="1173">
        <v>1</v>
      </c>
    </row>
    <row r="71" spans="2:10" ht="15" thickBot="1">
      <c r="B71" s="1880" t="s">
        <v>2644</v>
      </c>
      <c r="C71" s="1378">
        <v>1230118</v>
      </c>
      <c r="D71" s="1377" t="s">
        <v>814</v>
      </c>
      <c r="E71" s="1379">
        <v>1</v>
      </c>
      <c r="G71" s="1243"/>
      <c r="H71" s="1171">
        <v>1192355</v>
      </c>
      <c r="I71" s="1171" t="s">
        <v>2663</v>
      </c>
      <c r="J71" s="1173">
        <v>1</v>
      </c>
    </row>
    <row r="72" spans="2:10" ht="15" thickBot="1">
      <c r="B72" s="1880"/>
      <c r="C72" s="1378">
        <v>1230129</v>
      </c>
      <c r="D72" s="1377" t="s">
        <v>813</v>
      </c>
      <c r="E72" s="1379">
        <v>1</v>
      </c>
      <c r="G72" s="1243"/>
      <c r="H72" s="1171" t="s">
        <v>2665</v>
      </c>
      <c r="I72" s="1171" t="s">
        <v>873</v>
      </c>
      <c r="J72" s="1173">
        <v>1</v>
      </c>
    </row>
    <row r="73" spans="2:10" ht="15" thickBot="1">
      <c r="B73" s="1880"/>
      <c r="C73" s="1378">
        <v>3558989</v>
      </c>
      <c r="D73" s="1377" t="s">
        <v>816</v>
      </c>
      <c r="E73" s="1379">
        <v>1</v>
      </c>
      <c r="G73" s="1243"/>
      <c r="H73" s="1171" t="s">
        <v>2666</v>
      </c>
      <c r="I73" s="1171" t="s">
        <v>2624</v>
      </c>
      <c r="J73" s="1173">
        <v>1</v>
      </c>
    </row>
    <row r="74" spans="2:10" ht="15" thickBot="1">
      <c r="B74" s="1880" t="s">
        <v>2647</v>
      </c>
      <c r="C74" s="1378">
        <v>1243666</v>
      </c>
      <c r="D74" s="1377" t="s">
        <v>819</v>
      </c>
      <c r="E74" s="1379">
        <v>3</v>
      </c>
      <c r="G74" s="1243"/>
      <c r="H74" s="1171" t="s">
        <v>2668</v>
      </c>
      <c r="I74" s="1171" t="s">
        <v>874</v>
      </c>
      <c r="J74" s="1173">
        <v>1</v>
      </c>
    </row>
    <row r="75" spans="2:10" ht="15" thickBot="1">
      <c r="B75" s="1880"/>
      <c r="C75" s="1378">
        <v>1245009</v>
      </c>
      <c r="D75" s="1377" t="s">
        <v>822</v>
      </c>
      <c r="E75" s="1379">
        <v>6</v>
      </c>
      <c r="G75" s="1243"/>
      <c r="H75" s="1171" t="s">
        <v>2669</v>
      </c>
      <c r="I75" s="1171" t="s">
        <v>875</v>
      </c>
      <c r="J75" s="1173">
        <v>1</v>
      </c>
    </row>
    <row r="76" spans="2:10" ht="15" thickBot="1">
      <c r="B76" s="1880"/>
      <c r="C76" s="1378">
        <v>3331200</v>
      </c>
      <c r="D76" s="1377" t="s">
        <v>824</v>
      </c>
      <c r="E76" s="1379">
        <v>6</v>
      </c>
      <c r="G76" s="1243"/>
      <c r="H76" s="1171" t="s">
        <v>2670</v>
      </c>
      <c r="I76" s="1171" t="s">
        <v>877</v>
      </c>
      <c r="J76" s="1173">
        <v>1</v>
      </c>
    </row>
    <row r="77" spans="2:10" ht="15" thickBot="1">
      <c r="B77" s="1880" t="s">
        <v>2651</v>
      </c>
      <c r="C77" s="1378">
        <v>1250194</v>
      </c>
      <c r="D77" s="1377" t="s">
        <v>827</v>
      </c>
      <c r="E77" s="1379">
        <v>1</v>
      </c>
      <c r="G77" s="1243"/>
      <c r="H77" s="1171" t="s">
        <v>2671</v>
      </c>
      <c r="I77" s="1171" t="s">
        <v>878</v>
      </c>
      <c r="J77" s="1173">
        <v>2</v>
      </c>
    </row>
    <row r="78" spans="2:10" ht="15" thickBot="1">
      <c r="B78" s="1880"/>
      <c r="C78" s="1378">
        <v>1250205</v>
      </c>
      <c r="D78" s="1377" t="s">
        <v>829</v>
      </c>
      <c r="E78" s="1379">
        <v>1</v>
      </c>
      <c r="G78" s="1243"/>
      <c r="H78" s="1171" t="s">
        <v>2673</v>
      </c>
      <c r="I78" s="1171" t="s">
        <v>879</v>
      </c>
      <c r="J78" s="1173">
        <v>1</v>
      </c>
    </row>
    <row r="79" spans="2:10" ht="15" thickBot="1">
      <c r="B79" s="1880"/>
      <c r="C79" s="1378">
        <v>3205063</v>
      </c>
      <c r="D79" s="1377" t="s">
        <v>831</v>
      </c>
      <c r="E79" s="1379">
        <v>4</v>
      </c>
      <c r="G79" s="1243"/>
      <c r="H79" s="1171" t="s">
        <v>2676</v>
      </c>
      <c r="I79" s="1171" t="s">
        <v>880</v>
      </c>
      <c r="J79" s="1173">
        <v>1</v>
      </c>
    </row>
    <row r="80" spans="2:10" ht="15" thickBot="1">
      <c r="B80" s="1880" t="s">
        <v>2654</v>
      </c>
      <c r="C80" s="1378">
        <v>1260309</v>
      </c>
      <c r="D80" s="1377" t="s">
        <v>775</v>
      </c>
      <c r="E80" s="1379">
        <v>6</v>
      </c>
      <c r="G80" s="1243"/>
      <c r="H80" s="1171" t="s">
        <v>2678</v>
      </c>
      <c r="I80" s="1171" t="s">
        <v>881</v>
      </c>
      <c r="J80" s="1173">
        <v>1</v>
      </c>
    </row>
    <row r="81" spans="2:10" ht="15" thickBot="1">
      <c r="B81" s="1880"/>
      <c r="C81" s="1378">
        <v>1261765</v>
      </c>
      <c r="D81" s="1377" t="s">
        <v>835</v>
      </c>
      <c r="E81" s="1379">
        <v>1</v>
      </c>
      <c r="G81" s="1243"/>
      <c r="H81" s="1171" t="s">
        <v>2679</v>
      </c>
      <c r="I81" s="1171" t="s">
        <v>882</v>
      </c>
      <c r="J81" s="1173">
        <v>1</v>
      </c>
    </row>
    <row r="82" spans="2:10" ht="15" thickBot="1">
      <c r="B82" s="1880"/>
      <c r="C82" s="1378">
        <v>1260825</v>
      </c>
      <c r="D82" s="1377" t="s">
        <v>838</v>
      </c>
      <c r="E82" s="1379">
        <v>1</v>
      </c>
      <c r="G82" s="1243"/>
      <c r="H82" s="1171" t="s">
        <v>2680</v>
      </c>
      <c r="I82" s="1171" t="s">
        <v>790</v>
      </c>
      <c r="J82" s="1173">
        <v>3</v>
      </c>
    </row>
    <row r="83" spans="2:10" ht="15" thickBot="1">
      <c r="B83" s="1880"/>
      <c r="C83" s="1378">
        <v>1260258</v>
      </c>
      <c r="D83" s="1377" t="s">
        <v>841</v>
      </c>
      <c r="E83" s="1379">
        <v>1</v>
      </c>
      <c r="G83" s="1243"/>
      <c r="H83" s="1171" t="s">
        <v>2682</v>
      </c>
      <c r="I83" s="1171" t="s">
        <v>883</v>
      </c>
      <c r="J83" s="1173">
        <v>1</v>
      </c>
    </row>
    <row r="84" spans="2:10" ht="15" thickBot="1">
      <c r="B84" s="1880"/>
      <c r="C84" s="1378">
        <v>3550146</v>
      </c>
      <c r="D84" s="1377" t="s">
        <v>843</v>
      </c>
      <c r="E84" s="1379">
        <v>1</v>
      </c>
      <c r="G84" s="1243"/>
      <c r="H84" s="1171" t="s">
        <v>2683</v>
      </c>
      <c r="I84" s="1171" t="s">
        <v>884</v>
      </c>
      <c r="J84" s="1173">
        <v>1</v>
      </c>
    </row>
    <row r="85" spans="2:10" ht="15" thickBot="1">
      <c r="B85" s="1880"/>
      <c r="C85" s="1378">
        <v>3600163</v>
      </c>
      <c r="D85" s="1377" t="s">
        <v>845</v>
      </c>
      <c r="E85" s="1379">
        <v>1</v>
      </c>
      <c r="G85" s="1243"/>
      <c r="H85" s="1171" t="s">
        <v>2684</v>
      </c>
      <c r="I85" s="1171" t="s">
        <v>885</v>
      </c>
      <c r="J85" s="1173">
        <v>1</v>
      </c>
    </row>
    <row r="86" spans="2:10" ht="15" thickBot="1">
      <c r="B86" s="1880"/>
      <c r="C86" s="1378">
        <v>1260367</v>
      </c>
      <c r="D86" s="1377" t="s">
        <v>2662</v>
      </c>
      <c r="E86" s="1379">
        <v>1</v>
      </c>
      <c r="G86" s="1243"/>
      <c r="H86" s="1171" t="s">
        <v>2685</v>
      </c>
      <c r="I86" s="1171" t="s">
        <v>886</v>
      </c>
      <c r="J86" s="1173">
        <v>1</v>
      </c>
    </row>
    <row r="87" spans="2:10" ht="15" thickBot="1">
      <c r="B87" s="1880"/>
      <c r="C87" s="1378">
        <v>1260405</v>
      </c>
      <c r="D87" s="1377" t="s">
        <v>2664</v>
      </c>
      <c r="E87" s="1379">
        <v>1</v>
      </c>
      <c r="G87" s="1243"/>
      <c r="H87" s="1171" t="s">
        <v>2687</v>
      </c>
      <c r="I87" s="1171" t="s">
        <v>887</v>
      </c>
      <c r="J87" s="1173">
        <v>2</v>
      </c>
    </row>
    <row r="88" spans="2:10" ht="15" thickBot="1">
      <c r="B88" s="1880"/>
      <c r="C88" s="1378">
        <v>1260838</v>
      </c>
      <c r="D88" s="1377" t="s">
        <v>849</v>
      </c>
      <c r="E88" s="1379">
        <v>1</v>
      </c>
      <c r="G88" s="1243"/>
      <c r="H88" s="1171" t="s">
        <v>2689</v>
      </c>
      <c r="I88" s="1171" t="s">
        <v>888</v>
      </c>
      <c r="J88" s="1173">
        <v>1</v>
      </c>
    </row>
    <row r="89" spans="2:10" ht="15" thickBot="1">
      <c r="B89" s="1880"/>
      <c r="C89" s="1378">
        <v>1260876</v>
      </c>
      <c r="D89" s="1377" t="s">
        <v>2667</v>
      </c>
      <c r="E89" s="1379">
        <v>1</v>
      </c>
      <c r="G89" s="1243"/>
      <c r="H89" s="1171" t="s">
        <v>2690</v>
      </c>
      <c r="I89" s="1171" t="s">
        <v>889</v>
      </c>
      <c r="J89" s="1173">
        <v>1</v>
      </c>
    </row>
    <row r="90" spans="2:10" ht="15" thickBot="1">
      <c r="B90" s="1880"/>
      <c r="C90" s="1378">
        <v>3051055</v>
      </c>
      <c r="D90" s="1377" t="s">
        <v>903</v>
      </c>
      <c r="E90" s="1379">
        <v>5</v>
      </c>
      <c r="G90" s="1243"/>
      <c r="H90" s="1171" t="s">
        <v>2691</v>
      </c>
      <c r="I90" s="1171" t="s">
        <v>890</v>
      </c>
      <c r="J90" s="1173">
        <v>1</v>
      </c>
    </row>
    <row r="91" spans="2:10" ht="15" thickBot="1">
      <c r="B91" s="1880"/>
      <c r="C91" s="1378">
        <v>1260267</v>
      </c>
      <c r="D91" s="1377" t="s">
        <v>851</v>
      </c>
      <c r="E91" s="1379">
        <v>1</v>
      </c>
      <c r="G91" s="1245"/>
      <c r="H91" s="1171" t="s">
        <v>2692</v>
      </c>
      <c r="I91" s="1171" t="s">
        <v>891</v>
      </c>
      <c r="J91" s="1173">
        <v>1</v>
      </c>
    </row>
    <row r="92" spans="2:10" ht="15" thickBot="1">
      <c r="B92" s="1880"/>
      <c r="C92" s="1378">
        <v>1260437</v>
      </c>
      <c r="D92" s="1377" t="s">
        <v>853</v>
      </c>
      <c r="E92" s="1379">
        <v>1</v>
      </c>
      <c r="G92" s="1242" t="s">
        <v>2627</v>
      </c>
      <c r="H92" s="1171" t="s">
        <v>2693</v>
      </c>
      <c r="I92" s="1171" t="s">
        <v>892</v>
      </c>
      <c r="J92" s="1173">
        <v>1</v>
      </c>
    </row>
    <row r="93" spans="2:10" ht="15" thickBot="1">
      <c r="B93" s="1376" t="s">
        <v>2672</v>
      </c>
      <c r="C93" s="1378">
        <v>3600267</v>
      </c>
      <c r="D93" s="1377" t="s">
        <v>856</v>
      </c>
      <c r="E93" s="1379">
        <v>2</v>
      </c>
      <c r="G93" s="1243"/>
      <c r="H93" s="1171" t="s">
        <v>2694</v>
      </c>
      <c r="I93" s="1171" t="s">
        <v>893</v>
      </c>
      <c r="J93" s="1173">
        <v>1</v>
      </c>
    </row>
    <row r="94" spans="2:10" ht="15" thickBot="1">
      <c r="B94" s="1880" t="s">
        <v>2674</v>
      </c>
      <c r="C94" s="1378">
        <v>3050414</v>
      </c>
      <c r="D94" s="1377" t="s">
        <v>2675</v>
      </c>
      <c r="E94" s="1379">
        <v>4</v>
      </c>
      <c r="G94" s="1243"/>
      <c r="H94" s="1171" t="s">
        <v>2695</v>
      </c>
      <c r="I94" s="1171" t="s">
        <v>2696</v>
      </c>
      <c r="J94" s="1173">
        <v>1</v>
      </c>
    </row>
    <row r="95" spans="2:10" ht="15" thickBot="1">
      <c r="B95" s="1880"/>
      <c r="C95" s="1378">
        <v>3330831</v>
      </c>
      <c r="D95" s="1377" t="s">
        <v>2677</v>
      </c>
      <c r="E95" s="1379">
        <v>1</v>
      </c>
      <c r="G95" s="1243"/>
      <c r="H95" s="1171" t="s">
        <v>2697</v>
      </c>
      <c r="I95" s="1171" t="s">
        <v>894</v>
      </c>
      <c r="J95" s="1173">
        <v>1</v>
      </c>
    </row>
    <row r="96" spans="2:10" ht="15" thickBot="1">
      <c r="B96" s="1880"/>
      <c r="C96" s="1378">
        <v>2100434</v>
      </c>
      <c r="D96" s="1377" t="s">
        <v>858</v>
      </c>
      <c r="E96" s="1379">
        <v>1</v>
      </c>
      <c r="G96" s="1243"/>
      <c r="H96" s="1171" t="s">
        <v>2698</v>
      </c>
      <c r="I96" s="1171" t="s">
        <v>795</v>
      </c>
      <c r="J96" s="1173">
        <v>1</v>
      </c>
    </row>
    <row r="97" spans="2:10" ht="15" thickBot="1">
      <c r="B97" s="1880"/>
      <c r="C97" s="1378">
        <v>2100435</v>
      </c>
      <c r="D97" s="1377" t="s">
        <v>860</v>
      </c>
      <c r="E97" s="1379">
        <v>1</v>
      </c>
      <c r="G97" s="1243"/>
      <c r="H97" s="1171" t="s">
        <v>2699</v>
      </c>
      <c r="I97" s="1171" t="s">
        <v>2631</v>
      </c>
      <c r="J97" s="1173">
        <v>1</v>
      </c>
    </row>
    <row r="98" spans="2:10" ht="15" thickBot="1">
      <c r="B98" s="1885" t="s">
        <v>2681</v>
      </c>
      <c r="C98" s="1378">
        <v>2100929</v>
      </c>
      <c r="D98" s="1377" t="s">
        <v>861</v>
      </c>
      <c r="E98" s="1379">
        <v>1</v>
      </c>
      <c r="G98" s="1243"/>
      <c r="H98" s="1171">
        <v>1211460</v>
      </c>
      <c r="I98" s="1171" t="s">
        <v>895</v>
      </c>
      <c r="J98" s="1173">
        <v>1</v>
      </c>
    </row>
    <row r="99" spans="2:10" ht="15" thickBot="1">
      <c r="B99" s="1886"/>
      <c r="C99" s="1378">
        <v>3600124</v>
      </c>
      <c r="D99" s="1377" t="s">
        <v>864</v>
      </c>
      <c r="E99" s="1379">
        <v>1</v>
      </c>
      <c r="G99" s="1243"/>
      <c r="H99" s="1171" t="s">
        <v>2700</v>
      </c>
      <c r="I99" s="1171" t="s">
        <v>896</v>
      </c>
      <c r="J99" s="1173">
        <v>1</v>
      </c>
    </row>
    <row r="100" spans="2:10" ht="15" thickBot="1">
      <c r="B100" s="1886"/>
      <c r="C100" s="1378">
        <v>3600290</v>
      </c>
      <c r="D100" s="1377" t="s">
        <v>866</v>
      </c>
      <c r="E100" s="1379">
        <v>6</v>
      </c>
      <c r="G100" s="1243"/>
      <c r="H100" s="1171">
        <v>1210121</v>
      </c>
      <c r="I100" s="1171" t="s">
        <v>2701</v>
      </c>
      <c r="J100" s="1173">
        <v>1</v>
      </c>
    </row>
    <row r="101" spans="2:10" ht="15" thickBot="1">
      <c r="B101" s="1886"/>
      <c r="C101" s="1378">
        <v>3700400</v>
      </c>
      <c r="D101" s="1377" t="s">
        <v>868</v>
      </c>
      <c r="E101" s="1379">
        <v>2</v>
      </c>
      <c r="G101" s="1243"/>
      <c r="H101" s="1171" t="s">
        <v>2702</v>
      </c>
      <c r="I101" s="1171" t="s">
        <v>898</v>
      </c>
      <c r="J101" s="1173">
        <v>1</v>
      </c>
    </row>
    <row r="102" spans="2:10" ht="15" thickBot="1">
      <c r="B102" s="1886"/>
      <c r="C102" s="1378">
        <v>2200932</v>
      </c>
      <c r="D102" s="1377" t="s">
        <v>2686</v>
      </c>
      <c r="E102" s="1379">
        <v>1</v>
      </c>
      <c r="G102" s="1243"/>
      <c r="H102" s="1171" t="s">
        <v>2680</v>
      </c>
      <c r="I102" s="1171" t="s">
        <v>790</v>
      </c>
      <c r="J102" s="1173">
        <v>3</v>
      </c>
    </row>
    <row r="103" spans="2:10" ht="15" thickBot="1">
      <c r="B103" s="1886"/>
      <c r="C103" s="1378">
        <v>2202060</v>
      </c>
      <c r="D103" s="1377" t="s">
        <v>2688</v>
      </c>
      <c r="E103" s="1379">
        <v>3</v>
      </c>
      <c r="G103" s="1243"/>
      <c r="H103" s="1171" t="s">
        <v>2703</v>
      </c>
      <c r="I103" s="1171" t="s">
        <v>797</v>
      </c>
      <c r="J103" s="1173">
        <v>2</v>
      </c>
    </row>
    <row r="104" spans="2:10" ht="15" thickBot="1">
      <c r="B104" s="1887"/>
      <c r="C104" s="1380">
        <v>3450149</v>
      </c>
      <c r="D104" s="1381" t="s">
        <v>872</v>
      </c>
      <c r="E104" s="1382">
        <v>1</v>
      </c>
      <c r="G104" s="1243"/>
      <c r="H104" s="1171" t="s">
        <v>2704</v>
      </c>
      <c r="I104" s="1171" t="s">
        <v>799</v>
      </c>
      <c r="J104" s="1173">
        <v>2</v>
      </c>
    </row>
    <row r="105" spans="2:10" ht="15" thickBot="1">
      <c r="G105" s="1243"/>
      <c r="H105" s="1171" t="s">
        <v>2705</v>
      </c>
      <c r="I105" s="1171" t="s">
        <v>899</v>
      </c>
      <c r="J105" s="1173">
        <v>5</v>
      </c>
    </row>
    <row r="106" spans="2:10" ht="15" thickBot="1">
      <c r="G106" s="1243"/>
      <c r="H106" s="1171" t="s">
        <v>2656</v>
      </c>
      <c r="I106" s="1171" t="s">
        <v>785</v>
      </c>
      <c r="J106" s="1173">
        <v>3</v>
      </c>
    </row>
    <row r="107" spans="2:10" ht="15" thickBot="1">
      <c r="G107" s="1243"/>
      <c r="H107" s="1171" t="s">
        <v>2706</v>
      </c>
      <c r="I107" s="1171" t="s">
        <v>801</v>
      </c>
      <c r="J107" s="1173">
        <v>4</v>
      </c>
    </row>
    <row r="108" spans="2:10" ht="15" thickBot="1">
      <c r="G108" s="1243"/>
      <c r="H108" s="1171" t="s">
        <v>2707</v>
      </c>
      <c r="I108" s="1171" t="s">
        <v>900</v>
      </c>
      <c r="J108" s="1173">
        <v>1</v>
      </c>
    </row>
    <row r="109" spans="2:10" ht="15" thickBot="1">
      <c r="G109" s="1243"/>
      <c r="H109" s="1171" t="s">
        <v>2708</v>
      </c>
      <c r="I109" s="1171" t="s">
        <v>803</v>
      </c>
      <c r="J109" s="1173">
        <v>1</v>
      </c>
    </row>
    <row r="110" spans="2:10" ht="15" thickBot="1">
      <c r="G110" s="1243"/>
      <c r="H110" s="1366" t="s">
        <v>2633</v>
      </c>
      <c r="I110" s="1171" t="s">
        <v>804</v>
      </c>
      <c r="J110" s="1173">
        <v>4</v>
      </c>
    </row>
    <row r="111" spans="2:10" ht="15" thickBot="1">
      <c r="G111" s="1243"/>
      <c r="H111" s="1171" t="s">
        <v>2709</v>
      </c>
      <c r="I111" s="1171" t="s">
        <v>805</v>
      </c>
      <c r="J111" s="1173">
        <v>2</v>
      </c>
    </row>
    <row r="112" spans="2:10" ht="15" thickBot="1">
      <c r="G112" s="1243"/>
      <c r="H112" s="1171" t="s">
        <v>2710</v>
      </c>
      <c r="I112" s="1171" t="s">
        <v>807</v>
      </c>
      <c r="J112" s="1173">
        <v>1</v>
      </c>
    </row>
    <row r="113" spans="7:10" ht="15" thickBot="1">
      <c r="G113" s="1243"/>
      <c r="H113" s="1171" t="s">
        <v>2711</v>
      </c>
      <c r="I113" s="1171" t="s">
        <v>809</v>
      </c>
      <c r="J113" s="1173">
        <v>1</v>
      </c>
    </row>
    <row r="114" spans="7:10" ht="15" thickBot="1">
      <c r="G114" s="1243"/>
      <c r="H114" s="1171" t="s">
        <v>2712</v>
      </c>
      <c r="I114" s="1171" t="s">
        <v>810</v>
      </c>
      <c r="J114" s="1173">
        <v>1</v>
      </c>
    </row>
    <row r="115" spans="7:10" ht="15" thickBot="1">
      <c r="G115" s="1245"/>
      <c r="H115" s="1171" t="s">
        <v>2713</v>
      </c>
      <c r="I115" s="1171" t="s">
        <v>901</v>
      </c>
      <c r="J115" s="1173">
        <v>3</v>
      </c>
    </row>
    <row r="116" spans="7:10" ht="15" thickBot="1">
      <c r="G116" s="1242" t="s">
        <v>2644</v>
      </c>
      <c r="H116" s="1171" t="s">
        <v>2714</v>
      </c>
      <c r="I116" s="1171" t="s">
        <v>813</v>
      </c>
      <c r="J116" s="1173">
        <v>1</v>
      </c>
    </row>
    <row r="117" spans="7:10" ht="15" thickBot="1">
      <c r="G117" s="1245"/>
      <c r="H117" s="1171" t="s">
        <v>2715</v>
      </c>
      <c r="I117" s="1171" t="s">
        <v>816</v>
      </c>
      <c r="J117" s="1173">
        <v>1</v>
      </c>
    </row>
    <row r="118" spans="7:10" ht="15" thickBot="1">
      <c r="G118" s="1174" t="s">
        <v>2647</v>
      </c>
      <c r="H118" s="1171" t="s">
        <v>2716</v>
      </c>
      <c r="I118" s="1171" t="s">
        <v>824</v>
      </c>
      <c r="J118" s="1173">
        <v>6</v>
      </c>
    </row>
    <row r="119" spans="7:10" ht="15" thickBot="1">
      <c r="G119" s="1242" t="s">
        <v>2654</v>
      </c>
      <c r="H119" s="1171" t="s">
        <v>2717</v>
      </c>
      <c r="I119" s="1171" t="s">
        <v>775</v>
      </c>
      <c r="J119" s="1173">
        <v>6</v>
      </c>
    </row>
    <row r="120" spans="7:10" ht="15" thickBot="1">
      <c r="G120" s="1243"/>
      <c r="H120" s="1171" t="s">
        <v>2718</v>
      </c>
      <c r="I120" s="1171" t="s">
        <v>835</v>
      </c>
      <c r="J120" s="1173">
        <v>1</v>
      </c>
    </row>
    <row r="121" spans="7:10" ht="15" thickBot="1">
      <c r="G121" s="1243"/>
      <c r="H121" s="1171" t="s">
        <v>2719</v>
      </c>
      <c r="I121" s="1171" t="s">
        <v>838</v>
      </c>
      <c r="J121" s="1173">
        <v>1</v>
      </c>
    </row>
    <row r="122" spans="7:10" ht="15" thickBot="1">
      <c r="G122" s="1243"/>
      <c r="H122" s="1171" t="s">
        <v>2720</v>
      </c>
      <c r="I122" s="1171" t="s">
        <v>841</v>
      </c>
      <c r="J122" s="1173">
        <v>1</v>
      </c>
    </row>
    <row r="123" spans="7:10" ht="15" thickBot="1">
      <c r="G123" s="1243"/>
      <c r="H123" s="1171" t="s">
        <v>2721</v>
      </c>
      <c r="I123" s="1171" t="s">
        <v>843</v>
      </c>
      <c r="J123" s="1173">
        <v>1</v>
      </c>
    </row>
    <row r="124" spans="7:10" ht="15" thickBot="1">
      <c r="G124" s="1243"/>
      <c r="H124" s="1171" t="s">
        <v>2722</v>
      </c>
      <c r="I124" s="1171" t="s">
        <v>902</v>
      </c>
      <c r="J124" s="1173">
        <v>1</v>
      </c>
    </row>
    <row r="125" spans="7:10" ht="15" thickBot="1">
      <c r="G125" s="1243"/>
      <c r="H125" s="1171" t="s">
        <v>2723</v>
      </c>
      <c r="I125" s="1171" t="s">
        <v>845</v>
      </c>
      <c r="J125" s="1173">
        <v>1</v>
      </c>
    </row>
    <row r="126" spans="7:10" ht="15" thickBot="1">
      <c r="G126" s="1243"/>
      <c r="H126" s="1171" t="s">
        <v>2724</v>
      </c>
      <c r="I126" s="1171" t="s">
        <v>849</v>
      </c>
      <c r="J126" s="1173">
        <v>1</v>
      </c>
    </row>
    <row r="127" spans="7:10" ht="15" thickBot="1">
      <c r="G127" s="1243"/>
      <c r="H127" s="1171" t="s">
        <v>2725</v>
      </c>
      <c r="I127" s="1171" t="s">
        <v>903</v>
      </c>
      <c r="J127" s="1173">
        <v>5</v>
      </c>
    </row>
    <row r="128" spans="7:10" ht="15" thickBot="1">
      <c r="G128" s="1243"/>
      <c r="H128" s="1171" t="s">
        <v>2726</v>
      </c>
      <c r="I128" s="1171" t="s">
        <v>851</v>
      </c>
      <c r="J128" s="1173">
        <v>1</v>
      </c>
    </row>
    <row r="129" spans="7:10" ht="15" thickBot="1">
      <c r="G129" s="1245"/>
      <c r="H129" s="1171" t="s">
        <v>2727</v>
      </c>
      <c r="I129" s="1171" t="s">
        <v>853</v>
      </c>
      <c r="J129" s="1173">
        <v>1</v>
      </c>
    </row>
    <row r="130" spans="7:10" ht="15" thickBot="1">
      <c r="G130" s="1242" t="s">
        <v>2672</v>
      </c>
      <c r="H130" s="1171" t="s">
        <v>2728</v>
      </c>
      <c r="I130" s="1171" t="s">
        <v>905</v>
      </c>
      <c r="J130" s="1173">
        <v>1</v>
      </c>
    </row>
    <row r="131" spans="7:10" ht="15" thickBot="1">
      <c r="G131" s="1243"/>
      <c r="H131" s="1171" t="s">
        <v>2729</v>
      </c>
      <c r="I131" s="1171" t="s">
        <v>906</v>
      </c>
      <c r="J131" s="1173">
        <v>3</v>
      </c>
    </row>
    <row r="132" spans="7:10" ht="15" thickBot="1">
      <c r="G132" s="1243"/>
      <c r="H132" s="1171" t="s">
        <v>2730</v>
      </c>
      <c r="I132" s="1171" t="s">
        <v>907</v>
      </c>
      <c r="J132" s="1173">
        <v>3</v>
      </c>
    </row>
    <row r="133" spans="7:10" ht="15" thickBot="1">
      <c r="G133" s="1243"/>
      <c r="H133" s="1171" t="s">
        <v>2731</v>
      </c>
      <c r="I133" s="1171" t="s">
        <v>908</v>
      </c>
      <c r="J133" s="1173">
        <v>1</v>
      </c>
    </row>
    <row r="134" spans="7:10" ht="15" thickBot="1">
      <c r="G134" s="1243"/>
      <c r="H134" s="1171" t="s">
        <v>2732</v>
      </c>
      <c r="I134" s="1171" t="s">
        <v>909</v>
      </c>
      <c r="J134" s="1173">
        <v>1</v>
      </c>
    </row>
    <row r="135" spans="7:10" ht="15" thickBot="1">
      <c r="G135" s="1245"/>
      <c r="H135" s="1171" t="s">
        <v>2733</v>
      </c>
      <c r="I135" s="1171" t="s">
        <v>856</v>
      </c>
      <c r="J135" s="1173">
        <v>2</v>
      </c>
    </row>
    <row r="136" spans="7:10" ht="15" thickBot="1">
      <c r="G136" s="1174" t="s">
        <v>2674</v>
      </c>
      <c r="H136" s="1171" t="s">
        <v>2734</v>
      </c>
      <c r="I136" s="1171" t="s">
        <v>911</v>
      </c>
      <c r="J136" s="1173">
        <v>2</v>
      </c>
    </row>
    <row r="137" spans="7:10" ht="15" thickBot="1">
      <c r="G137" s="1242" t="s">
        <v>2735</v>
      </c>
      <c r="H137" s="1171" t="s">
        <v>2706</v>
      </c>
      <c r="I137" s="1171" t="s">
        <v>801</v>
      </c>
      <c r="J137" s="1173">
        <v>1</v>
      </c>
    </row>
    <row r="138" spans="7:10" ht="15" thickBot="1">
      <c r="G138" s="1245"/>
      <c r="H138" s="1171" t="s">
        <v>2736</v>
      </c>
      <c r="I138" s="1175" t="s">
        <v>913</v>
      </c>
      <c r="J138" s="1173">
        <v>2</v>
      </c>
    </row>
    <row r="139" spans="7:10" ht="15" thickBot="1">
      <c r="G139" s="1242" t="s">
        <v>2681</v>
      </c>
      <c r="H139" s="1171" t="s">
        <v>2737</v>
      </c>
      <c r="I139" s="1171" t="s">
        <v>860</v>
      </c>
      <c r="J139" s="1173">
        <v>1</v>
      </c>
    </row>
    <row r="140" spans="7:10" ht="15" thickBot="1">
      <c r="G140" s="1243"/>
      <c r="H140" s="1171" t="s">
        <v>2738</v>
      </c>
      <c r="I140" s="1171" t="s">
        <v>914</v>
      </c>
      <c r="J140" s="1173">
        <v>1</v>
      </c>
    </row>
    <row r="141" spans="7:10" ht="15" thickBot="1">
      <c r="G141" s="1243"/>
      <c r="H141" s="1171" t="s">
        <v>2731</v>
      </c>
      <c r="I141" s="1171" t="s">
        <v>908</v>
      </c>
      <c r="J141" s="1173">
        <v>1</v>
      </c>
    </row>
    <row r="142" spans="7:10" ht="15" thickBot="1">
      <c r="G142" s="1243"/>
      <c r="H142" s="1171" t="s">
        <v>2739</v>
      </c>
      <c r="I142" s="1171" t="s">
        <v>864</v>
      </c>
      <c r="J142" s="1173">
        <v>1</v>
      </c>
    </row>
    <row r="143" spans="7:10" ht="15" thickBot="1">
      <c r="G143" s="1243"/>
      <c r="H143" s="1171" t="s">
        <v>2740</v>
      </c>
      <c r="I143" s="1171" t="s">
        <v>866</v>
      </c>
      <c r="J143" s="1173">
        <v>6</v>
      </c>
    </row>
    <row r="144" spans="7:10" ht="15" thickBot="1">
      <c r="G144" s="1243"/>
      <c r="H144" s="1171" t="s">
        <v>2741</v>
      </c>
      <c r="I144" s="1171" t="s">
        <v>868</v>
      </c>
      <c r="J144" s="1173">
        <v>2</v>
      </c>
    </row>
    <row r="145" spans="7:10" ht="15" thickBot="1">
      <c r="G145" s="1243"/>
      <c r="H145" s="1171" t="s">
        <v>2742</v>
      </c>
      <c r="I145" s="1171" t="s">
        <v>915</v>
      </c>
      <c r="J145" s="1173">
        <v>2</v>
      </c>
    </row>
    <row r="146" spans="7:10" ht="15" thickBot="1">
      <c r="G146" s="1243"/>
      <c r="H146" s="1171" t="s">
        <v>2743</v>
      </c>
      <c r="I146" s="1171" t="s">
        <v>916</v>
      </c>
      <c r="J146" s="1173">
        <v>3</v>
      </c>
    </row>
    <row r="147" spans="7:10" ht="15" thickBot="1">
      <c r="G147" s="1244"/>
      <c r="H147" s="1176" t="s">
        <v>2744</v>
      </c>
      <c r="I147" s="1176" t="s">
        <v>917</v>
      </c>
      <c r="J147" s="1177">
        <v>1</v>
      </c>
    </row>
  </sheetData>
  <sheetProtection algorithmName="SHA-512" hashValue="giIVLLN8/bv4u3I/hARVuUmM+FZJw9CdLIoxpob3e2bTaqbiZnygv5aejzFnD93LYOqt6D8s2Xvc5rGtludZVQ==" saltValue="2qJuRxmcan4/2zrtHPuk5A==" spinCount="100000" sheet="1" objects="1" scenarios="1"/>
  <mergeCells count="15">
    <mergeCell ref="B71:B73"/>
    <mergeCell ref="B53:B70"/>
    <mergeCell ref="B98:B104"/>
    <mergeCell ref="B74:B76"/>
    <mergeCell ref="B77:B79"/>
    <mergeCell ref="B94:B97"/>
    <mergeCell ref="B80:B92"/>
    <mergeCell ref="B36:B40"/>
    <mergeCell ref="B41:B48"/>
    <mergeCell ref="B50:B52"/>
    <mergeCell ref="B1:I1"/>
    <mergeCell ref="B9:B10"/>
    <mergeCell ref="B12:E12"/>
    <mergeCell ref="B24:B25"/>
    <mergeCell ref="B26:B35"/>
  </mergeCells>
  <conditionalFormatting sqref="B24 B26 B36 B41 B49:B50 B53 B67 B70 B73 B76 B89:B90">
    <cfRule type="expression" dxfId="7" priority="4">
      <formula>#REF!="Y"</formula>
    </cfRule>
    <cfRule type="expression" dxfId="6" priority="5">
      <formula>$C24:$C1817=1</formula>
    </cfRule>
  </conditionalFormatting>
  <conditionalFormatting sqref="B94">
    <cfRule type="expression" dxfId="5" priority="6">
      <formula>#REF!="Y"</formula>
    </cfRule>
    <cfRule type="expression" dxfId="4" priority="7">
      <formula>$C92:$C1887=1</formula>
    </cfRule>
  </conditionalFormatting>
  <conditionalFormatting sqref="C24:E89">
    <cfRule type="expression" dxfId="3" priority="9">
      <formula>$D24:$D1817=1</formula>
    </cfRule>
  </conditionalFormatting>
  <conditionalFormatting sqref="C24:E100">
    <cfRule type="expression" dxfId="2" priority="1">
      <formula>#REF!="Y"</formula>
    </cfRule>
  </conditionalFormatting>
  <conditionalFormatting sqref="E90:E91 C90:D100">
    <cfRule type="expression" dxfId="1" priority="3">
      <formula>$D90:$D1885=1</formula>
    </cfRule>
  </conditionalFormatting>
  <conditionalFormatting sqref="E92:E100">
    <cfRule type="expression" dxfId="0" priority="2">
      <formula>$C92:$C1887=1</formula>
    </cfRule>
  </conditionalFormatting>
  <hyperlinks>
    <hyperlink ref="A1" location="Contents!A1" display="Return" xr:uid="{6D5839C0-A2AD-4A21-8647-B12C17E3B36A}"/>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A4C33-1678-4171-8932-E669631C3261}">
  <sheetPr>
    <tabColor rgb="FF41F501"/>
  </sheetPr>
  <dimension ref="A1:J37"/>
  <sheetViews>
    <sheetView zoomScale="90" zoomScaleNormal="90" workbookViewId="0"/>
  </sheetViews>
  <sheetFormatPr defaultRowHeight="14.4"/>
  <cols>
    <col min="2" max="2" width="21.21875" customWidth="1"/>
    <col min="3" max="3" width="35.6640625" bestFit="1" customWidth="1"/>
    <col min="4" max="4" width="29.21875" customWidth="1"/>
    <col min="5" max="5" width="6.5546875" customWidth="1"/>
    <col min="6" max="6" width="5" customWidth="1"/>
    <col min="7" max="7" width="11.88671875" customWidth="1"/>
    <col min="8" max="8" width="15.77734375" customWidth="1"/>
  </cols>
  <sheetData>
    <row r="1" spans="1:8">
      <c r="A1" s="1" t="s">
        <v>0</v>
      </c>
      <c r="B1" s="1836" t="s">
        <v>2870</v>
      </c>
      <c r="C1" s="1837"/>
      <c r="D1" s="1837"/>
      <c r="E1" s="1837"/>
      <c r="F1" s="1837"/>
      <c r="G1" s="1837"/>
      <c r="H1" s="1837"/>
    </row>
    <row r="3" spans="1:8">
      <c r="B3" t="s">
        <v>770</v>
      </c>
      <c r="C3" t="s">
        <v>3030</v>
      </c>
      <c r="D3" t="s">
        <v>3031</v>
      </c>
    </row>
    <row r="4" spans="1:8">
      <c r="B4" t="s">
        <v>3032</v>
      </c>
      <c r="C4" t="s">
        <v>3034</v>
      </c>
    </row>
    <row r="5" spans="1:8" ht="14.25" customHeight="1">
      <c r="B5" t="s">
        <v>3033</v>
      </c>
      <c r="C5" t="s">
        <v>925</v>
      </c>
    </row>
    <row r="7" spans="1:8" ht="15" thickBot="1"/>
    <row r="8" spans="1:8" ht="15" thickBot="1">
      <c r="B8" s="1863" t="s">
        <v>2502</v>
      </c>
      <c r="C8" s="1864"/>
      <c r="D8" s="1865"/>
      <c r="E8" s="1156"/>
      <c r="F8" s="1866"/>
      <c r="G8" s="1867"/>
      <c r="H8" s="1868"/>
    </row>
    <row r="9" spans="1:8">
      <c r="B9" s="305" t="s">
        <v>5</v>
      </c>
      <c r="C9" s="1144" t="s">
        <v>35</v>
      </c>
      <c r="D9" s="1144" t="s">
        <v>2507</v>
      </c>
      <c r="E9" s="1144"/>
      <c r="F9" s="1144" t="s">
        <v>711</v>
      </c>
      <c r="G9" s="1144" t="s">
        <v>249</v>
      </c>
      <c r="H9" s="1145" t="s">
        <v>2509</v>
      </c>
    </row>
    <row r="10" spans="1:8">
      <c r="B10" s="14"/>
      <c r="C10" s="10"/>
      <c r="D10" s="10"/>
      <c r="E10" s="10"/>
      <c r="F10" s="10"/>
      <c r="G10" s="1137"/>
      <c r="H10" s="1135"/>
    </row>
    <row r="11" spans="1:8" ht="15" thickBot="1">
      <c r="B11" s="54"/>
      <c r="C11" s="8"/>
      <c r="D11" s="8"/>
      <c r="E11" s="8"/>
      <c r="F11" s="8"/>
      <c r="G11" s="1146"/>
      <c r="H11" s="1136"/>
    </row>
    <row r="14" spans="1:8" ht="2.7" customHeight="1" thickBot="1"/>
    <row r="15" spans="1:8" ht="15" thickBot="1">
      <c r="B15" s="1863" t="s">
        <v>2527</v>
      </c>
      <c r="C15" s="1864"/>
      <c r="D15" s="1865"/>
      <c r="E15" s="1156"/>
      <c r="F15" s="1866"/>
      <c r="G15" s="1867"/>
      <c r="H15" s="1868"/>
    </row>
    <row r="16" spans="1:8">
      <c r="B16" s="305" t="s">
        <v>5</v>
      </c>
      <c r="C16" s="1144" t="s">
        <v>35</v>
      </c>
      <c r="D16" s="1144" t="s">
        <v>2507</v>
      </c>
      <c r="E16" s="1144"/>
      <c r="F16" s="1144" t="s">
        <v>711</v>
      </c>
      <c r="G16" s="1144" t="s">
        <v>249</v>
      </c>
      <c r="H16" s="1145" t="s">
        <v>2509</v>
      </c>
    </row>
    <row r="17" spans="2:10">
      <c r="B17" s="14"/>
      <c r="C17" s="10"/>
      <c r="D17" s="10"/>
      <c r="E17" s="10"/>
      <c r="F17" s="10"/>
      <c r="G17" s="1137"/>
      <c r="H17" s="1135"/>
    </row>
    <row r="18" spans="2:10" ht="15" thickBot="1">
      <c r="B18" s="54"/>
      <c r="C18" s="8"/>
      <c r="D18" s="8"/>
      <c r="E18" s="8"/>
      <c r="F18" s="8"/>
      <c r="G18" s="1146"/>
      <c r="H18" s="1136"/>
    </row>
    <row r="20" spans="2:10" ht="3" customHeight="1"/>
    <row r="21" spans="2:10" ht="15" thickBot="1"/>
    <row r="22" spans="2:10" ht="15" thickBot="1">
      <c r="B22" s="1863" t="s">
        <v>2551</v>
      </c>
      <c r="C22" s="1864"/>
      <c r="D22" s="1865"/>
      <c r="E22" s="1156"/>
      <c r="F22" s="1866"/>
      <c r="G22" s="1867"/>
      <c r="H22" s="1868"/>
    </row>
    <row r="23" spans="2:10">
      <c r="B23" s="305" t="s">
        <v>5</v>
      </c>
      <c r="C23" s="1144" t="s">
        <v>35</v>
      </c>
      <c r="D23" s="1144" t="s">
        <v>2507</v>
      </c>
      <c r="E23" s="1144"/>
      <c r="F23" s="1144" t="s">
        <v>711</v>
      </c>
      <c r="G23" s="1144" t="s">
        <v>249</v>
      </c>
      <c r="H23" s="1145" t="s">
        <v>2509</v>
      </c>
    </row>
    <row r="24" spans="2:10">
      <c r="B24" s="14" t="s">
        <v>2869</v>
      </c>
      <c r="C24" s="10" t="s">
        <v>2553</v>
      </c>
      <c r="D24" s="10" t="s">
        <v>2868</v>
      </c>
      <c r="E24" s="10"/>
      <c r="F24" s="10">
        <v>1</v>
      </c>
      <c r="G24" s="1137"/>
      <c r="H24" s="1135">
        <f>G24*F24</f>
        <v>0</v>
      </c>
    </row>
    <row r="25" spans="2:10">
      <c r="B25" s="1015"/>
      <c r="C25" s="13"/>
      <c r="D25" s="13"/>
      <c r="E25" s="13"/>
      <c r="F25" s="13"/>
      <c r="G25" s="1153"/>
      <c r="H25" s="1154"/>
    </row>
    <row r="26" spans="2:10" ht="15" thickBot="1">
      <c r="B26" s="54"/>
      <c r="C26" s="8"/>
      <c r="D26" s="8"/>
      <c r="E26" s="8"/>
      <c r="F26" s="8"/>
      <c r="G26" s="1146"/>
      <c r="H26" s="1136"/>
    </row>
    <row r="28" spans="2:10" ht="15" thickBot="1"/>
    <row r="29" spans="2:10" ht="15" thickBot="1">
      <c r="B29" s="1863" t="s">
        <v>2555</v>
      </c>
      <c r="C29" s="1864"/>
      <c r="D29" s="1865"/>
      <c r="E29" s="1156" t="s">
        <v>2565</v>
      </c>
      <c r="F29" s="1866"/>
      <c r="G29" s="1867"/>
      <c r="H29" s="1868"/>
      <c r="J29" s="513"/>
    </row>
    <row r="30" spans="2:10">
      <c r="B30" s="305" t="s">
        <v>5</v>
      </c>
      <c r="C30" s="1144" t="s">
        <v>35</v>
      </c>
      <c r="D30" s="1144" t="s">
        <v>2507</v>
      </c>
      <c r="E30" s="1144"/>
      <c r="F30" s="1144" t="s">
        <v>711</v>
      </c>
      <c r="G30" s="1144" t="s">
        <v>249</v>
      </c>
      <c r="H30" s="1145" t="s">
        <v>2509</v>
      </c>
    </row>
    <row r="31" spans="2:10">
      <c r="B31" s="631" t="s">
        <v>2963</v>
      </c>
      <c r="C31" s="463" t="s">
        <v>2964</v>
      </c>
      <c r="D31" s="463" t="s">
        <v>2977</v>
      </c>
      <c r="E31" s="1215"/>
      <c r="F31" s="1215"/>
      <c r="G31" s="1215"/>
      <c r="H31" s="1888">
        <v>1074.33</v>
      </c>
    </row>
    <row r="32" spans="2:10">
      <c r="B32" s="631" t="s">
        <v>2968</v>
      </c>
      <c r="C32" s="463" t="s">
        <v>2967</v>
      </c>
      <c r="D32" s="1215"/>
      <c r="E32" s="1215"/>
      <c r="F32" s="1215"/>
      <c r="G32" s="1215"/>
      <c r="H32" s="1889"/>
    </row>
    <row r="33" spans="2:8">
      <c r="B33" s="631" t="s">
        <v>2965</v>
      </c>
      <c r="C33" s="463" t="s">
        <v>2966</v>
      </c>
      <c r="D33" s="1215"/>
      <c r="E33" s="1215"/>
      <c r="F33" s="1215"/>
      <c r="G33" s="1215"/>
      <c r="H33" s="1889"/>
    </row>
    <row r="34" spans="2:8">
      <c r="B34" s="631" t="s">
        <v>2972</v>
      </c>
      <c r="C34" s="463" t="s">
        <v>2969</v>
      </c>
      <c r="D34" s="1215"/>
      <c r="E34" s="1215"/>
      <c r="F34" s="1215"/>
      <c r="G34" s="1215"/>
      <c r="H34" s="1889"/>
    </row>
    <row r="35" spans="2:8">
      <c r="B35" s="631" t="s">
        <v>2970</v>
      </c>
      <c r="C35" s="463" t="s">
        <v>2971</v>
      </c>
      <c r="D35" s="1215"/>
      <c r="E35" s="1215"/>
      <c r="F35" s="1215"/>
      <c r="G35" s="1215"/>
      <c r="H35" s="1889"/>
    </row>
    <row r="36" spans="2:8">
      <c r="B36" s="14" t="s">
        <v>2973</v>
      </c>
      <c r="C36" s="10" t="s">
        <v>2974</v>
      </c>
      <c r="D36" s="10"/>
      <c r="E36" s="580"/>
      <c r="F36" s="10"/>
      <c r="G36" s="1155"/>
      <c r="H36" s="1889"/>
    </row>
    <row r="37" spans="2:8" ht="15" thickBot="1">
      <c r="B37" s="54" t="s">
        <v>2975</v>
      </c>
      <c r="C37" s="8" t="s">
        <v>2976</v>
      </c>
      <c r="D37" s="8"/>
      <c r="E37" s="8"/>
      <c r="F37" s="8"/>
      <c r="G37" s="1146"/>
      <c r="H37" s="1890"/>
    </row>
  </sheetData>
  <mergeCells count="10">
    <mergeCell ref="H31:H37"/>
    <mergeCell ref="B1:H1"/>
    <mergeCell ref="B22:D22"/>
    <mergeCell ref="F22:H22"/>
    <mergeCell ref="B29:D29"/>
    <mergeCell ref="F29:H29"/>
    <mergeCell ref="B8:D8"/>
    <mergeCell ref="F8:H8"/>
    <mergeCell ref="B15:D15"/>
    <mergeCell ref="F15:H15"/>
  </mergeCells>
  <hyperlinks>
    <hyperlink ref="A1" location="Contents!A1" display="Return" xr:uid="{08A8EFF7-03B5-4880-B22A-9E25AA7B5AA0}"/>
  </hyperlinks>
  <pageMargins left="0.7" right="0.7" top="0.75" bottom="0.75" header="0.3" footer="0.3"/>
  <pageSetup paperSize="9" orientation="portrait" verticalDpi="597"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15C3-346B-4440-86DB-C64A53904AE1}">
  <sheetPr>
    <tabColor rgb="FF41F501"/>
  </sheetPr>
  <dimension ref="A1:J50"/>
  <sheetViews>
    <sheetView zoomScale="90" zoomScaleNormal="90" workbookViewId="0"/>
  </sheetViews>
  <sheetFormatPr defaultRowHeight="14.4"/>
  <cols>
    <col min="2" max="2" width="36.5546875" customWidth="1"/>
    <col min="3" max="3" width="30.77734375" customWidth="1"/>
    <col min="4" max="4" width="20.88671875" customWidth="1"/>
    <col min="5" max="5" width="31.5546875" customWidth="1"/>
    <col min="6" max="6" width="5" customWidth="1"/>
    <col min="7" max="7" width="20.21875" customWidth="1"/>
    <col min="8" max="8" width="19.44140625" customWidth="1"/>
    <col min="9" max="9" width="4.21875" bestFit="1" customWidth="1"/>
    <col min="10" max="10" width="14.109375" bestFit="1" customWidth="1"/>
  </cols>
  <sheetData>
    <row r="1" spans="1:10">
      <c r="A1" s="1" t="s">
        <v>0</v>
      </c>
      <c r="B1" s="1836" t="s">
        <v>2870</v>
      </c>
      <c r="C1" s="1837"/>
      <c r="D1" s="1837"/>
      <c r="E1" s="1837"/>
      <c r="F1" s="1837"/>
      <c r="G1" s="1837"/>
      <c r="H1" s="1837"/>
    </row>
    <row r="4" spans="1:10">
      <c r="B4" s="1352" t="s">
        <v>34</v>
      </c>
      <c r="C4" s="1352" t="s">
        <v>1799</v>
      </c>
    </row>
    <row r="5" spans="1:10">
      <c r="B5" s="10" t="s">
        <v>1762</v>
      </c>
      <c r="C5" s="10" t="s">
        <v>1800</v>
      </c>
    </row>
    <row r="6" spans="1:10">
      <c r="B6" s="10" t="s">
        <v>1761</v>
      </c>
      <c r="C6" s="10" t="s">
        <v>1800</v>
      </c>
    </row>
    <row r="7" spans="1:10">
      <c r="B7" s="10" t="s">
        <v>1760</v>
      </c>
      <c r="C7" s="10" t="s">
        <v>2958</v>
      </c>
    </row>
    <row r="8" spans="1:10">
      <c r="B8" s="10" t="s">
        <v>1678</v>
      </c>
      <c r="C8" s="10" t="s">
        <v>925</v>
      </c>
    </row>
    <row r="9" spans="1:10">
      <c r="B9" s="10" t="s">
        <v>1764</v>
      </c>
      <c r="C9" s="10" t="s">
        <v>1801</v>
      </c>
    </row>
    <row r="10" spans="1:10">
      <c r="B10" s="10" t="s">
        <v>1763</v>
      </c>
      <c r="C10" s="10" t="s">
        <v>1801</v>
      </c>
    </row>
    <row r="11" spans="1:10" ht="15" thickBot="1"/>
    <row r="12" spans="1:10">
      <c r="B12" s="1894" t="s">
        <v>3285</v>
      </c>
      <c r="C12" s="1895"/>
      <c r="D12" s="1895"/>
      <c r="E12" s="1896"/>
    </row>
    <row r="13" spans="1:10" ht="15" thickBot="1">
      <c r="B13" s="1897" t="s">
        <v>3286</v>
      </c>
      <c r="C13" s="1898"/>
      <c r="D13" s="1898"/>
      <c r="E13" s="1899"/>
    </row>
    <row r="14" spans="1:10">
      <c r="B14" s="1330"/>
      <c r="C14" s="1330"/>
      <c r="D14" s="1330"/>
      <c r="E14" s="1330"/>
    </row>
    <row r="15" spans="1:10">
      <c r="B15" s="1900" t="s">
        <v>710</v>
      </c>
      <c r="C15" s="1901"/>
      <c r="D15" s="1901"/>
      <c r="E15" s="1902"/>
    </row>
    <row r="16" spans="1:10" ht="15" thickBot="1">
      <c r="B16" s="1331" t="s">
        <v>3287</v>
      </c>
      <c r="C16" s="1331" t="s">
        <v>3288</v>
      </c>
      <c r="D16" s="1332" t="s">
        <v>3289</v>
      </c>
      <c r="E16" s="1333" t="s">
        <v>250</v>
      </c>
      <c r="G16" s="1900" t="s">
        <v>3290</v>
      </c>
      <c r="H16" s="1901"/>
      <c r="I16" s="1901"/>
      <c r="J16" s="1902"/>
    </row>
    <row r="17" spans="2:10">
      <c r="B17" s="1903" t="s">
        <v>3291</v>
      </c>
      <c r="C17" s="1904"/>
      <c r="D17" s="1905"/>
      <c r="E17" s="1270" t="s">
        <v>3121</v>
      </c>
      <c r="G17" s="1334" t="s">
        <v>3287</v>
      </c>
      <c r="H17" s="1335" t="s">
        <v>3288</v>
      </c>
      <c r="I17" s="1336" t="s">
        <v>3289</v>
      </c>
      <c r="J17" s="1139" t="s">
        <v>3292</v>
      </c>
    </row>
    <row r="18" spans="2:10">
      <c r="B18" s="1903" t="s">
        <v>3293</v>
      </c>
      <c r="C18" s="1904"/>
      <c r="D18" s="1905"/>
      <c r="E18" s="1337" t="s">
        <v>3294</v>
      </c>
      <c r="G18" s="10"/>
      <c r="H18" s="10"/>
      <c r="I18" s="10"/>
      <c r="J18" s="10"/>
    </row>
    <row r="19" spans="2:10" ht="14.4" customHeight="1">
      <c r="B19" s="1338"/>
      <c r="C19" s="1339"/>
      <c r="D19" s="1340"/>
      <c r="E19" s="1333" t="s">
        <v>1</v>
      </c>
      <c r="G19" s="1341" t="s">
        <v>3295</v>
      </c>
      <c r="H19" s="1341" t="s">
        <v>3296</v>
      </c>
      <c r="I19" s="1265">
        <v>1</v>
      </c>
      <c r="J19" s="581" t="s">
        <v>597</v>
      </c>
    </row>
    <row r="20" spans="2:10" ht="14.4" customHeight="1">
      <c r="B20" s="1241" t="s">
        <v>3297</v>
      </c>
      <c r="C20" s="1241" t="s">
        <v>3298</v>
      </c>
      <c r="D20" s="1342">
        <v>1</v>
      </c>
      <c r="E20" s="1333"/>
      <c r="G20" s="1341" t="s">
        <v>3299</v>
      </c>
      <c r="H20" s="1341" t="s">
        <v>3300</v>
      </c>
      <c r="I20" s="1265">
        <v>1</v>
      </c>
      <c r="J20" s="581" t="s">
        <v>597</v>
      </c>
    </row>
    <row r="21" spans="2:10" ht="14.4" customHeight="1">
      <c r="B21" s="265" t="s">
        <v>3301</v>
      </c>
      <c r="C21" s="265" t="s">
        <v>3302</v>
      </c>
      <c r="D21" s="1343">
        <v>1</v>
      </c>
      <c r="E21" s="1333"/>
      <c r="G21" s="1344" t="s">
        <v>3303</v>
      </c>
      <c r="H21" s="1344" t="s">
        <v>3304</v>
      </c>
      <c r="I21" s="1265">
        <v>1</v>
      </c>
      <c r="J21" s="581" t="s">
        <v>918</v>
      </c>
    </row>
    <row r="22" spans="2:10" ht="14.4" customHeight="1">
      <c r="B22" s="265" t="s">
        <v>3305</v>
      </c>
      <c r="C22" s="265" t="s">
        <v>3306</v>
      </c>
      <c r="D22" s="1343">
        <v>2</v>
      </c>
      <c r="E22" s="1333"/>
      <c r="G22" s="1344" t="s">
        <v>3307</v>
      </c>
      <c r="H22" s="1344" t="s">
        <v>3304</v>
      </c>
      <c r="I22" s="1265">
        <v>1</v>
      </c>
      <c r="J22" s="581" t="s">
        <v>918</v>
      </c>
    </row>
    <row r="23" spans="2:10" ht="14.4" customHeight="1">
      <c r="B23" s="265" t="s">
        <v>3308</v>
      </c>
      <c r="C23" s="265" t="s">
        <v>3309</v>
      </c>
      <c r="D23" s="1343">
        <v>6</v>
      </c>
      <c r="E23" s="1333"/>
      <c r="G23" s="1265"/>
      <c r="H23" s="1265"/>
      <c r="I23" s="1265"/>
      <c r="J23" s="581"/>
    </row>
    <row r="24" spans="2:10" ht="14.4" customHeight="1">
      <c r="B24" s="265" t="s">
        <v>3310</v>
      </c>
      <c r="C24" s="265" t="s">
        <v>3311</v>
      </c>
      <c r="D24" s="1343">
        <v>6</v>
      </c>
      <c r="E24" s="1333"/>
    </row>
    <row r="25" spans="2:10" ht="14.4" customHeight="1">
      <c r="B25" s="1345" t="s">
        <v>3312</v>
      </c>
      <c r="C25" s="265" t="s">
        <v>3313</v>
      </c>
      <c r="D25" s="1343">
        <v>1</v>
      </c>
      <c r="E25" s="1333"/>
    </row>
    <row r="26" spans="2:10" ht="14.4" customHeight="1">
      <c r="B26" s="265" t="s">
        <v>3314</v>
      </c>
      <c r="C26" s="265" t="s">
        <v>3315</v>
      </c>
      <c r="D26" s="1343">
        <v>1</v>
      </c>
      <c r="E26" s="1333"/>
    </row>
    <row r="27" spans="2:10" ht="14.4" customHeight="1">
      <c r="B27" s="1346" t="s">
        <v>3316</v>
      </c>
      <c r="C27" s="1338" t="s">
        <v>3317</v>
      </c>
      <c r="D27" s="1343">
        <v>2</v>
      </c>
      <c r="E27" s="1333" t="s">
        <v>1</v>
      </c>
    </row>
    <row r="28" spans="2:10" ht="14.4" customHeight="1">
      <c r="B28" s="1345" t="s">
        <v>3318</v>
      </c>
      <c r="C28" s="265" t="s">
        <v>2586</v>
      </c>
      <c r="D28" s="1343">
        <v>3</v>
      </c>
      <c r="E28" s="1333"/>
      <c r="G28" s="1347" t="s">
        <v>1</v>
      </c>
    </row>
    <row r="29" spans="2:10" ht="14.4" customHeight="1">
      <c r="B29" s="1345" t="s">
        <v>3319</v>
      </c>
      <c r="C29" s="265" t="s">
        <v>3320</v>
      </c>
      <c r="D29" s="1343">
        <v>1</v>
      </c>
      <c r="E29" s="1333"/>
    </row>
    <row r="30" spans="2:10" ht="14.4" customHeight="1">
      <c r="B30" s="1345" t="s">
        <v>3321</v>
      </c>
      <c r="C30" s="265" t="s">
        <v>3322</v>
      </c>
      <c r="D30" s="1343">
        <v>1</v>
      </c>
      <c r="E30" s="1333"/>
    </row>
    <row r="31" spans="2:10" ht="14.4" customHeight="1">
      <c r="B31" s="1345" t="s">
        <v>3323</v>
      </c>
      <c r="C31" s="265" t="s">
        <v>3324</v>
      </c>
      <c r="D31" s="1343">
        <v>1</v>
      </c>
      <c r="E31" s="1333"/>
    </row>
    <row r="32" spans="2:10" ht="14.4" customHeight="1">
      <c r="B32" s="1345" t="s">
        <v>3325</v>
      </c>
      <c r="C32" s="265" t="s">
        <v>3326</v>
      </c>
      <c r="D32" s="1343">
        <v>3</v>
      </c>
      <c r="E32" s="1333"/>
    </row>
    <row r="33" spans="2:5" ht="14.4" customHeight="1">
      <c r="B33" s="1345" t="s">
        <v>3327</v>
      </c>
      <c r="C33" s="265" t="s">
        <v>3328</v>
      </c>
      <c r="D33" s="1343">
        <v>6</v>
      </c>
      <c r="E33" s="1333"/>
    </row>
    <row r="34" spans="2:5" ht="14.4" customHeight="1">
      <c r="B34" s="1345" t="s">
        <v>3329</v>
      </c>
      <c r="C34" s="265" t="s">
        <v>3330</v>
      </c>
      <c r="D34" s="1343">
        <v>1</v>
      </c>
      <c r="E34" s="1333"/>
    </row>
    <row r="35" spans="2:5" ht="14.4" customHeight="1">
      <c r="B35" s="1345" t="s">
        <v>3331</v>
      </c>
      <c r="C35" s="265" t="s">
        <v>3332</v>
      </c>
      <c r="D35" s="1343">
        <v>1</v>
      </c>
      <c r="E35" s="1333"/>
    </row>
    <row r="36" spans="2:5" ht="14.4" customHeight="1">
      <c r="B36" s="1345" t="s">
        <v>3333</v>
      </c>
      <c r="C36" s="265" t="s">
        <v>3334</v>
      </c>
      <c r="D36" s="1343">
        <v>1</v>
      </c>
      <c r="E36" s="1333"/>
    </row>
    <row r="37" spans="2:5" ht="14.4" customHeight="1">
      <c r="B37" s="1345" t="s">
        <v>3335</v>
      </c>
      <c r="C37" s="265" t="s">
        <v>3336</v>
      </c>
      <c r="D37" s="1343">
        <v>1</v>
      </c>
      <c r="E37" s="1333"/>
    </row>
    <row r="38" spans="2:5" ht="14.4" customHeight="1">
      <c r="B38" s="1345" t="s">
        <v>3337</v>
      </c>
      <c r="C38" s="265" t="s">
        <v>3338</v>
      </c>
      <c r="D38" s="1343">
        <v>1</v>
      </c>
      <c r="E38" s="1333"/>
    </row>
    <row r="39" spans="2:5" ht="14.4" customHeight="1">
      <c r="B39" s="1345" t="s">
        <v>3339</v>
      </c>
      <c r="C39" s="265" t="s">
        <v>3340</v>
      </c>
      <c r="D39" s="1343">
        <v>1</v>
      </c>
      <c r="E39" s="1333"/>
    </row>
    <row r="40" spans="2:5" ht="14.4" customHeight="1">
      <c r="B40" s="1345" t="s">
        <v>3341</v>
      </c>
      <c r="C40" s="265" t="s">
        <v>3342</v>
      </c>
      <c r="D40" s="1343">
        <v>1</v>
      </c>
      <c r="E40" s="1333"/>
    </row>
    <row r="41" spans="2:5" ht="14.4" customHeight="1">
      <c r="B41" s="1345" t="s">
        <v>3343</v>
      </c>
      <c r="C41" s="265" t="s">
        <v>3344</v>
      </c>
      <c r="D41" s="1343">
        <v>3</v>
      </c>
      <c r="E41" s="1333"/>
    </row>
    <row r="42" spans="2:5" ht="14.4" customHeight="1">
      <c r="B42" s="1345" t="s">
        <v>3345</v>
      </c>
      <c r="C42" s="265" t="s">
        <v>3346</v>
      </c>
      <c r="D42" s="1343">
        <v>1</v>
      </c>
      <c r="E42" s="1333"/>
    </row>
    <row r="43" spans="2:5" ht="14.4" customHeight="1">
      <c r="B43" s="1345" t="s">
        <v>3347</v>
      </c>
      <c r="C43" s="265" t="s">
        <v>3348</v>
      </c>
      <c r="D43" s="1343">
        <v>1</v>
      </c>
      <c r="E43" s="1333"/>
    </row>
    <row r="44" spans="2:5" ht="14.4" customHeight="1">
      <c r="B44" s="1345" t="s">
        <v>3349</v>
      </c>
      <c r="C44" s="265" t="s">
        <v>3350</v>
      </c>
      <c r="D44" s="1343">
        <v>1</v>
      </c>
      <c r="E44" s="1333"/>
    </row>
    <row r="45" spans="2:5" ht="14.4" customHeight="1">
      <c r="B45" s="1345" t="s">
        <v>3351</v>
      </c>
      <c r="C45" s="265" t="s">
        <v>3352</v>
      </c>
      <c r="D45" s="1343">
        <v>1</v>
      </c>
      <c r="E45" s="1333"/>
    </row>
    <row r="46" spans="2:5" ht="14.4" customHeight="1">
      <c r="B46" s="1348" t="s">
        <v>3353</v>
      </c>
      <c r="C46" s="1338" t="s">
        <v>3354</v>
      </c>
      <c r="D46" s="1343">
        <v>1</v>
      </c>
      <c r="E46" s="1333"/>
    </row>
    <row r="47" spans="2:5" ht="14.4" customHeight="1">
      <c r="B47" s="1349" t="s">
        <v>3355</v>
      </c>
      <c r="C47" s="1350" t="s">
        <v>3356</v>
      </c>
      <c r="D47" s="1351">
        <v>1</v>
      </c>
      <c r="E47" s="348" t="s">
        <v>3359</v>
      </c>
    </row>
    <row r="48" spans="2:5" ht="14.4" customHeight="1">
      <c r="B48" s="1349" t="s">
        <v>3357</v>
      </c>
      <c r="C48" s="1350" t="s">
        <v>3358</v>
      </c>
      <c r="D48" s="1351">
        <v>1</v>
      </c>
      <c r="E48" s="348" t="s">
        <v>3359</v>
      </c>
    </row>
    <row r="49" spans="2:5" ht="14.4" customHeight="1">
      <c r="B49" s="265"/>
      <c r="C49" s="265"/>
      <c r="D49" s="1343"/>
      <c r="E49" s="348"/>
    </row>
    <row r="50" spans="2:5" ht="4.3499999999999996" customHeight="1">
      <c r="B50" s="1891"/>
      <c r="C50" s="1892"/>
      <c r="D50" s="1892"/>
      <c r="E50" s="1893"/>
    </row>
  </sheetData>
  <mergeCells count="8">
    <mergeCell ref="B1:H1"/>
    <mergeCell ref="B50:E50"/>
    <mergeCell ref="B12:E12"/>
    <mergeCell ref="B13:E13"/>
    <mergeCell ref="B15:E15"/>
    <mergeCell ref="G16:J16"/>
    <mergeCell ref="B17:D17"/>
    <mergeCell ref="B18:D18"/>
  </mergeCells>
  <hyperlinks>
    <hyperlink ref="A1" location="Contents!A1" display="Return" xr:uid="{2A1697E5-93A1-4306-86AC-078984C19A88}"/>
    <hyperlink ref="E17" r:id="rId1" xr:uid="{7FF6D580-EE4A-4422-B312-856224E59A26}"/>
  </hyperlinks>
  <pageMargins left="0.7" right="0.7" top="0.75" bottom="0.75" header="0.3" footer="0.3"/>
  <pageSetup paperSize="9" orientation="portrait" verticalDpi="597"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2889A-EB0D-45E4-BB36-DBD5F4D7B267}">
  <dimension ref="A1:D43"/>
  <sheetViews>
    <sheetView zoomScale="90" zoomScaleNormal="90" workbookViewId="0"/>
  </sheetViews>
  <sheetFormatPr defaultRowHeight="14.4"/>
  <cols>
    <col min="2" max="2" width="19.21875" customWidth="1"/>
    <col min="3" max="3" width="34.5546875" customWidth="1"/>
    <col min="4" max="4" width="32.5546875" customWidth="1"/>
    <col min="13" max="13" width="17.33203125" customWidth="1"/>
  </cols>
  <sheetData>
    <row r="1" spans="1:4" ht="16.2" thickBot="1">
      <c r="A1" s="1" t="s">
        <v>0</v>
      </c>
      <c r="B1" s="1906" t="s">
        <v>2862</v>
      </c>
      <c r="C1" s="1907"/>
      <c r="D1" s="1907"/>
    </row>
    <row r="2" spans="1:4">
      <c r="A2" s="1"/>
    </row>
    <row r="3" spans="1:4">
      <c r="A3" s="1"/>
      <c r="B3" t="s">
        <v>36</v>
      </c>
      <c r="C3" t="s">
        <v>2867</v>
      </c>
    </row>
    <row r="4" spans="1:4" ht="15" thickBot="1"/>
    <row r="5" spans="1:4" ht="15" thickBot="1">
      <c r="B5" s="1192" t="s">
        <v>2801</v>
      </c>
      <c r="C5" s="1193" t="s">
        <v>2802</v>
      </c>
      <c r="D5" s="1193" t="s">
        <v>6</v>
      </c>
    </row>
    <row r="6" spans="1:4" ht="15" thickBot="1">
      <c r="B6" s="1194" t="s">
        <v>2803</v>
      </c>
      <c r="C6" s="1195" t="s">
        <v>2804</v>
      </c>
      <c r="D6" s="1196"/>
    </row>
    <row r="7" spans="1:4" ht="15" thickBot="1">
      <c r="B7" s="1194" t="s">
        <v>2805</v>
      </c>
      <c r="C7" s="1195" t="s">
        <v>2806</v>
      </c>
      <c r="D7" s="1196"/>
    </row>
    <row r="8" spans="1:4" ht="15" thickBot="1">
      <c r="B8" s="1194" t="s">
        <v>2807</v>
      </c>
      <c r="C8" s="1195" t="s">
        <v>2808</v>
      </c>
      <c r="D8" s="1196"/>
    </row>
    <row r="9" spans="1:4" ht="15" thickBot="1">
      <c r="B9" s="1194" t="s">
        <v>2809</v>
      </c>
      <c r="C9" s="1195" t="s">
        <v>2810</v>
      </c>
      <c r="D9" s="1196"/>
    </row>
    <row r="10" spans="1:4" ht="15" thickBot="1">
      <c r="B10" s="1194" t="s">
        <v>2811</v>
      </c>
      <c r="C10" s="1195" t="s">
        <v>2812</v>
      </c>
      <c r="D10" s="1196"/>
    </row>
    <row r="11" spans="1:4" ht="15" thickBot="1">
      <c r="B11" s="1194" t="s">
        <v>2813</v>
      </c>
      <c r="C11" s="1195" t="s">
        <v>2814</v>
      </c>
      <c r="D11" s="1196"/>
    </row>
    <row r="12" spans="1:4" s="5" customFormat="1" ht="15" thickBot="1">
      <c r="B12" s="1201"/>
      <c r="C12" s="1202" t="s">
        <v>2864</v>
      </c>
      <c r="D12" s="1203"/>
    </row>
    <row r="13" spans="1:4" ht="15" thickBot="1">
      <c r="B13" s="1194" t="s">
        <v>2815</v>
      </c>
      <c r="C13" s="1195" t="s">
        <v>2816</v>
      </c>
      <c r="D13" s="1196"/>
    </row>
    <row r="14" spans="1:4" ht="15" thickBot="1">
      <c r="B14" s="1194" t="s">
        <v>2817</v>
      </c>
      <c r="C14" s="1195" t="s">
        <v>2818</v>
      </c>
      <c r="D14" s="1195" t="s">
        <v>2819</v>
      </c>
    </row>
    <row r="15" spans="1:4" ht="15" thickBot="1">
      <c r="B15" s="1197" t="s">
        <v>2820</v>
      </c>
      <c r="C15" s="1198" t="s">
        <v>2821</v>
      </c>
      <c r="D15" s="1199"/>
    </row>
    <row r="16" spans="1:4" ht="15" thickBot="1">
      <c r="B16" s="1194" t="s">
        <v>2822</v>
      </c>
      <c r="C16" s="1195" t="s">
        <v>2823</v>
      </c>
      <c r="D16" s="1196"/>
    </row>
    <row r="17" spans="2:4" ht="15" thickBot="1">
      <c r="B17" s="1194" t="s">
        <v>2824</v>
      </c>
      <c r="C17" s="1195" t="s">
        <v>2825</v>
      </c>
      <c r="D17" s="1196"/>
    </row>
    <row r="18" spans="2:4" ht="15" thickBot="1">
      <c r="B18" s="1194" t="s">
        <v>2826</v>
      </c>
      <c r="C18" s="1195" t="s">
        <v>2827</v>
      </c>
      <c r="D18" s="1196"/>
    </row>
    <row r="19" spans="2:4">
      <c r="B19" s="1200"/>
    </row>
    <row r="20" spans="2:4" ht="15" thickBot="1">
      <c r="B20" s="1200"/>
    </row>
    <row r="21" spans="2:4" ht="16.2" thickBot="1">
      <c r="B21" s="1906" t="s">
        <v>2828</v>
      </c>
      <c r="C21" s="1907"/>
      <c r="D21" s="1907"/>
    </row>
    <row r="22" spans="2:4" ht="15" thickBot="1">
      <c r="B22" s="1200"/>
    </row>
    <row r="23" spans="2:4" ht="15" thickBot="1">
      <c r="B23" s="1192" t="s">
        <v>2801</v>
      </c>
      <c r="C23" s="1193" t="s">
        <v>35</v>
      </c>
      <c r="D23" s="1193" t="s">
        <v>6</v>
      </c>
    </row>
    <row r="24" spans="2:4" ht="15" thickBot="1">
      <c r="B24" s="1194" t="s">
        <v>2829</v>
      </c>
      <c r="C24" s="1195" t="s">
        <v>2830</v>
      </c>
      <c r="D24" s="1196"/>
    </row>
    <row r="25" spans="2:4" ht="15" thickBot="1">
      <c r="B25" s="1194" t="s">
        <v>2831</v>
      </c>
      <c r="C25" s="1195" t="s">
        <v>2832</v>
      </c>
      <c r="D25" s="1196"/>
    </row>
    <row r="26" spans="2:4" ht="15" thickBot="1">
      <c r="B26" s="1194" t="s">
        <v>2833</v>
      </c>
      <c r="C26" s="1195" t="s">
        <v>2834</v>
      </c>
      <c r="D26" s="1196"/>
    </row>
    <row r="27" spans="2:4" ht="15" thickBot="1">
      <c r="B27" s="1194" t="s">
        <v>2835</v>
      </c>
      <c r="C27" s="1195" t="s">
        <v>2836</v>
      </c>
      <c r="D27" s="1196"/>
    </row>
    <row r="28" spans="2:4" ht="15" thickBot="1">
      <c r="B28" s="1194" t="s">
        <v>2837</v>
      </c>
      <c r="C28" s="1195" t="s">
        <v>2838</v>
      </c>
      <c r="D28" s="1196"/>
    </row>
    <row r="29" spans="2:4" ht="15" thickBot="1">
      <c r="B29" s="1194" t="s">
        <v>2839</v>
      </c>
      <c r="C29" s="1195" t="s">
        <v>2840</v>
      </c>
      <c r="D29" s="1196"/>
    </row>
    <row r="30" spans="2:4" ht="15" thickBot="1">
      <c r="B30" s="1194"/>
      <c r="C30" s="1195" t="s">
        <v>2866</v>
      </c>
      <c r="D30" s="1196"/>
    </row>
    <row r="31" spans="2:4" ht="15" thickBot="1">
      <c r="B31" s="1214">
        <v>110476082</v>
      </c>
      <c r="C31" s="1195" t="s">
        <v>2954</v>
      </c>
      <c r="D31" s="1196"/>
    </row>
    <row r="32" spans="2:4" ht="15" thickBot="1">
      <c r="B32" s="1194" t="s">
        <v>2841</v>
      </c>
      <c r="C32" s="1195" t="s">
        <v>2842</v>
      </c>
      <c r="D32" s="1196"/>
    </row>
    <row r="33" spans="2:4" ht="15" thickBot="1">
      <c r="B33" s="1194" t="s">
        <v>2843</v>
      </c>
      <c r="C33" s="1195" t="s">
        <v>2844</v>
      </c>
      <c r="D33" s="1196"/>
    </row>
    <row r="34" spans="2:4" ht="15" thickBot="1">
      <c r="B34" s="1194" t="s">
        <v>2845</v>
      </c>
      <c r="C34" s="1195" t="s">
        <v>2846</v>
      </c>
      <c r="D34" s="1196"/>
    </row>
    <row r="35" spans="2:4" ht="15" thickBot="1">
      <c r="B35" s="1197" t="s">
        <v>2847</v>
      </c>
      <c r="C35" s="1198" t="s">
        <v>2848</v>
      </c>
      <c r="D35" s="1199"/>
    </row>
    <row r="36" spans="2:4" ht="15" thickBot="1">
      <c r="B36" s="1194" t="s">
        <v>2849</v>
      </c>
      <c r="C36" s="1195" t="s">
        <v>2850</v>
      </c>
      <c r="D36" s="1196"/>
    </row>
    <row r="37" spans="2:4" ht="15" thickBot="1">
      <c r="B37" s="1194" t="s">
        <v>2851</v>
      </c>
      <c r="C37" s="1195" t="s">
        <v>2852</v>
      </c>
      <c r="D37" s="1196"/>
    </row>
    <row r="38" spans="2:4" ht="15" thickBot="1">
      <c r="B38" s="1194" t="s">
        <v>2853</v>
      </c>
      <c r="C38" s="1195" t="s">
        <v>2854</v>
      </c>
      <c r="D38" s="1196"/>
    </row>
    <row r="39" spans="2:4" ht="15" thickBot="1">
      <c r="B39" s="1194" t="s">
        <v>2855</v>
      </c>
      <c r="C39" s="1195" t="s">
        <v>2856</v>
      </c>
      <c r="D39" s="1196"/>
    </row>
    <row r="40" spans="2:4" ht="28.2" thickBot="1">
      <c r="B40" s="1194" t="s">
        <v>2857</v>
      </c>
      <c r="C40" s="1195" t="s">
        <v>2858</v>
      </c>
      <c r="D40" s="1196"/>
    </row>
    <row r="41" spans="2:4" ht="15" thickBot="1">
      <c r="B41" s="1213">
        <v>5060544243689</v>
      </c>
      <c r="C41" s="1195" t="s">
        <v>2859</v>
      </c>
      <c r="D41" s="1196"/>
    </row>
    <row r="42" spans="2:4" ht="15" thickBot="1">
      <c r="B42" s="1194" t="s">
        <v>549</v>
      </c>
      <c r="C42" s="1195" t="s">
        <v>2865</v>
      </c>
      <c r="D42" s="1196"/>
    </row>
    <row r="43" spans="2:4" ht="15" thickBot="1">
      <c r="B43" s="1194" t="s">
        <v>2860</v>
      </c>
      <c r="C43" s="1195" t="s">
        <v>2861</v>
      </c>
      <c r="D43" s="1196"/>
    </row>
  </sheetData>
  <sheetProtection algorithmName="SHA-512" hashValue="zeYS6+fXbZJdw7RfFy0ePfxM625ce2RDKucmCvgbQkFg4R+4cX+eOI0q8lldAgxBNuD9xu/pB9D0g4TsA020Ng==" saltValue="4mLFtsknnZMZvBLrpzt6pQ==" spinCount="100000" sheet="1" objects="1" scenarios="1"/>
  <mergeCells count="2">
    <mergeCell ref="B1:D1"/>
    <mergeCell ref="B21:D21"/>
  </mergeCells>
  <hyperlinks>
    <hyperlink ref="A1" location="Contents!A1" display="Return" xr:uid="{37BD47B8-ACC7-4333-9D96-8219D4D08A2B}"/>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D0A8-BDF4-4393-A0A3-8A2B7189895E}">
  <sheetPr codeName="Sheet20">
    <tabColor theme="1"/>
  </sheetPr>
  <dimension ref="A1:N65"/>
  <sheetViews>
    <sheetView workbookViewId="0"/>
  </sheetViews>
  <sheetFormatPr defaultColWidth="20.44140625" defaultRowHeight="15"/>
  <cols>
    <col min="1" max="1" width="13.21875" style="467" customWidth="1"/>
    <col min="2" max="2" width="16.44140625" style="467" customWidth="1"/>
    <col min="3" max="3" width="10.77734375" style="467" customWidth="1"/>
    <col min="4" max="4" width="62.109375" style="467" bestFit="1" customWidth="1"/>
    <col min="5" max="5" width="9.88671875" style="467" customWidth="1"/>
    <col min="6" max="6" width="6.21875" style="467" customWidth="1"/>
    <col min="7" max="7" width="6.44140625" style="467" customWidth="1"/>
    <col min="8" max="8" width="4.21875" style="467" customWidth="1"/>
    <col min="9" max="9" width="12.21875" style="467" customWidth="1"/>
    <col min="10" max="10" width="10.44140625" style="467" customWidth="1"/>
    <col min="11" max="11" width="1.109375" style="467" customWidth="1"/>
    <col min="12" max="12" width="8.77734375" style="467" customWidth="1"/>
    <col min="13" max="13" width="11.77734375" style="467" customWidth="1"/>
    <col min="14" max="14" width="10.5546875" style="467" customWidth="1"/>
    <col min="15" max="16384" width="20.44140625" style="467"/>
  </cols>
  <sheetData>
    <row r="1" spans="1:14" ht="16.2" thickBot="1">
      <c r="A1" s="18" t="s">
        <v>0</v>
      </c>
    </row>
    <row r="2" spans="1:14" ht="15.6" thickBot="1">
      <c r="B2" s="1906" t="s">
        <v>1198</v>
      </c>
      <c r="C2" s="1907"/>
      <c r="D2" s="1907"/>
      <c r="E2" s="1907"/>
      <c r="F2" s="1907"/>
      <c r="G2" s="1907"/>
      <c r="H2" s="1907"/>
      <c r="I2" s="1907"/>
      <c r="J2" s="1907"/>
      <c r="K2" s="1907"/>
      <c r="L2" s="1907"/>
      <c r="M2" s="1907"/>
      <c r="N2" s="1911"/>
    </row>
    <row r="3" spans="1:14" ht="15" customHeight="1"/>
    <row r="4" spans="1:14" ht="15" customHeight="1" thickBot="1">
      <c r="B4" t="s">
        <v>1229</v>
      </c>
      <c r="G4" t="s">
        <v>1230</v>
      </c>
    </row>
    <row r="5" spans="1:14" ht="15" customHeight="1" thickBot="1">
      <c r="B5" s="1783" t="s">
        <v>8</v>
      </c>
      <c r="C5" s="1784"/>
      <c r="D5" s="1784"/>
      <c r="E5" s="1785"/>
      <c r="F5" s="58"/>
      <c r="G5" s="1783" t="s">
        <v>1228</v>
      </c>
      <c r="H5" s="1784"/>
      <c r="I5" s="1784"/>
      <c r="J5" s="1784"/>
      <c r="K5" s="1784"/>
      <c r="L5" s="1784"/>
      <c r="M5" s="1784"/>
      <c r="N5" s="1785"/>
    </row>
    <row r="6" spans="1:14" ht="15" customHeight="1">
      <c r="B6" s="694" t="s">
        <v>5</v>
      </c>
      <c r="C6" s="695" t="s">
        <v>36</v>
      </c>
      <c r="D6" s="695" t="s">
        <v>35</v>
      </c>
      <c r="E6" s="696" t="s">
        <v>249</v>
      </c>
      <c r="F6" s="58"/>
      <c r="G6" s="694" t="s">
        <v>1206</v>
      </c>
      <c r="H6" s="695" t="s">
        <v>1227</v>
      </c>
      <c r="I6" s="695" t="s">
        <v>2</v>
      </c>
      <c r="J6" s="695" t="s">
        <v>249</v>
      </c>
      <c r="K6" s="695"/>
      <c r="L6" s="695" t="s">
        <v>1226</v>
      </c>
      <c r="M6" s="695" t="s">
        <v>2</v>
      </c>
      <c r="N6" s="696" t="s">
        <v>249</v>
      </c>
    </row>
    <row r="7" spans="1:14" ht="15" customHeight="1">
      <c r="B7" s="14" t="s">
        <v>1199</v>
      </c>
      <c r="C7" s="10" t="s">
        <v>1224</v>
      </c>
      <c r="D7" s="10" t="s">
        <v>1200</v>
      </c>
      <c r="E7" s="684">
        <v>950</v>
      </c>
      <c r="F7" s="58"/>
      <c r="G7" s="687" t="s">
        <v>1207</v>
      </c>
      <c r="H7" s="348">
        <v>15</v>
      </c>
      <c r="I7" s="10" t="s">
        <v>1213</v>
      </c>
      <c r="J7" s="686">
        <v>201.36</v>
      </c>
      <c r="K7" s="692"/>
      <c r="L7" s="348">
        <v>39</v>
      </c>
      <c r="M7" s="10" t="s">
        <v>1218</v>
      </c>
      <c r="N7" s="688">
        <v>117.25</v>
      </c>
    </row>
    <row r="8" spans="1:14" ht="15" customHeight="1">
      <c r="B8" s="14" t="s">
        <v>1623</v>
      </c>
      <c r="C8" s="10" t="s">
        <v>8</v>
      </c>
      <c r="D8" s="10" t="s">
        <v>1622</v>
      </c>
      <c r="E8" s="684"/>
      <c r="F8" s="58"/>
      <c r="G8" s="687" t="s">
        <v>1208</v>
      </c>
      <c r="H8" s="348">
        <v>18</v>
      </c>
      <c r="I8" s="10" t="s">
        <v>1214</v>
      </c>
      <c r="J8" s="686">
        <v>50.42</v>
      </c>
      <c r="K8" s="692"/>
      <c r="L8" s="348">
        <v>40</v>
      </c>
      <c r="M8" s="10" t="s">
        <v>1219</v>
      </c>
      <c r="N8" s="688">
        <v>130.72</v>
      </c>
    </row>
    <row r="9" spans="1:14" ht="15" customHeight="1">
      <c r="B9" s="14" t="s">
        <v>1203</v>
      </c>
      <c r="C9" s="10" t="s">
        <v>1224</v>
      </c>
      <c r="D9" s="10" t="s">
        <v>1205</v>
      </c>
      <c r="E9" s="684">
        <v>269.29000000000002</v>
      </c>
      <c r="F9" s="58"/>
      <c r="G9" s="687" t="s">
        <v>1209</v>
      </c>
      <c r="H9" s="348">
        <v>18</v>
      </c>
      <c r="I9" s="10" t="s">
        <v>1215</v>
      </c>
      <c r="J9" s="686">
        <v>169.66</v>
      </c>
      <c r="K9" s="692"/>
      <c r="L9" s="348">
        <v>35</v>
      </c>
      <c r="M9" s="10" t="s">
        <v>1220</v>
      </c>
      <c r="N9" s="688">
        <v>65.14</v>
      </c>
    </row>
    <row r="10" spans="1:14" ht="15" customHeight="1" thickBot="1">
      <c r="B10" s="54" t="s">
        <v>1204</v>
      </c>
      <c r="C10" s="8" t="s">
        <v>1224</v>
      </c>
      <c r="D10" s="8" t="s">
        <v>1225</v>
      </c>
      <c r="E10" s="685">
        <v>190.67</v>
      </c>
      <c r="F10" s="58"/>
      <c r="G10" s="687" t="s">
        <v>1210</v>
      </c>
      <c r="H10" s="348">
        <v>18</v>
      </c>
      <c r="I10" s="10" t="s">
        <v>1215</v>
      </c>
      <c r="J10" s="686"/>
      <c r="K10" s="692"/>
      <c r="L10" s="348">
        <v>31</v>
      </c>
      <c r="M10" s="10" t="s">
        <v>1221</v>
      </c>
      <c r="N10" s="688">
        <v>78.05</v>
      </c>
    </row>
    <row r="11" spans="1:14" ht="15" customHeight="1">
      <c r="B11" s="680"/>
      <c r="C11" s="58"/>
      <c r="D11" s="58"/>
      <c r="E11" s="58"/>
      <c r="F11" s="58"/>
      <c r="G11" s="687" t="s">
        <v>1211</v>
      </c>
      <c r="H11" s="348">
        <v>20</v>
      </c>
      <c r="I11" s="10" t="s">
        <v>1216</v>
      </c>
      <c r="J11" s="686">
        <v>78.319999999999993</v>
      </c>
      <c r="K11" s="692"/>
      <c r="L11" s="348">
        <v>31</v>
      </c>
      <c r="M11" s="10" t="s">
        <v>1223</v>
      </c>
      <c r="N11" s="688">
        <v>117.97</v>
      </c>
    </row>
    <row r="12" spans="1:14" ht="15" customHeight="1" thickBot="1">
      <c r="B12" s="681"/>
      <c r="C12" s="58"/>
      <c r="D12" s="681"/>
      <c r="E12" s="58"/>
      <c r="F12" s="58"/>
      <c r="G12" s="689" t="s">
        <v>1212</v>
      </c>
      <c r="H12" s="347">
        <v>23</v>
      </c>
      <c r="I12" s="8" t="s">
        <v>1217</v>
      </c>
      <c r="J12" s="690">
        <v>82.63</v>
      </c>
      <c r="K12" s="693"/>
      <c r="L12" s="347">
        <v>32</v>
      </c>
      <c r="M12" s="8" t="s">
        <v>1222</v>
      </c>
      <c r="N12" s="691">
        <v>125.86</v>
      </c>
    </row>
    <row r="13" spans="1:14" ht="15" customHeight="1">
      <c r="B13" s="682"/>
      <c r="C13" s="58"/>
      <c r="D13" s="682"/>
      <c r="E13" s="58"/>
      <c r="F13" s="58"/>
    </row>
    <row r="14" spans="1:14" ht="15" customHeight="1">
      <c r="B14" s="682"/>
      <c r="C14" s="58"/>
      <c r="D14" s="682"/>
      <c r="E14" s="58"/>
      <c r="F14" s="58"/>
      <c r="G14" s="58"/>
      <c r="H14" s="58"/>
      <c r="I14" s="58"/>
      <c r="J14" s="58"/>
      <c r="K14" s="58"/>
    </row>
    <row r="15" spans="1:14" ht="15" customHeight="1">
      <c r="F15" s="58"/>
      <c r="G15" s="58"/>
    </row>
    <row r="16" spans="1:14" ht="15" customHeight="1">
      <c r="F16" s="58"/>
      <c r="G16" s="58"/>
    </row>
    <row r="17" spans="6:11" ht="15" customHeight="1">
      <c r="F17" s="58"/>
      <c r="G17" s="58"/>
    </row>
    <row r="18" spans="6:11" ht="15" customHeight="1">
      <c r="F18" s="58"/>
      <c r="G18" s="58"/>
    </row>
    <row r="19" spans="6:11" ht="15" customHeight="1">
      <c r="F19" s="58"/>
      <c r="G19" s="58"/>
      <c r="H19" s="58"/>
      <c r="I19" s="58"/>
      <c r="J19" s="58"/>
      <c r="K19" s="58"/>
    </row>
    <row r="20" spans="6:11" ht="15" customHeight="1">
      <c r="F20" s="58"/>
      <c r="G20" s="58"/>
    </row>
    <row r="21" spans="6:11" ht="15" customHeight="1">
      <c r="F21" s="58"/>
      <c r="G21" s="58"/>
    </row>
    <row r="22" spans="6:11" ht="15" customHeight="1">
      <c r="F22" s="58"/>
      <c r="G22" s="58"/>
    </row>
    <row r="23" spans="6:11" ht="15" customHeight="1">
      <c r="F23" s="58"/>
      <c r="G23" s="58"/>
    </row>
    <row r="24" spans="6:11" ht="15" customHeight="1">
      <c r="F24" s="58"/>
      <c r="G24" s="58"/>
    </row>
    <row r="25" spans="6:11" ht="15" customHeight="1">
      <c r="F25" s="58"/>
      <c r="G25" s="58"/>
    </row>
    <row r="26" spans="6:11" ht="15" customHeight="1">
      <c r="F26" s="58"/>
      <c r="G26" s="58"/>
    </row>
    <row r="27" spans="6:11" ht="15" customHeight="1">
      <c r="F27" s="58"/>
      <c r="G27" s="58"/>
    </row>
    <row r="28" spans="6:11" ht="15" customHeight="1">
      <c r="F28" s="58"/>
      <c r="G28" s="58"/>
    </row>
    <row r="29" spans="6:11" ht="15" customHeight="1">
      <c r="F29" s="58"/>
      <c r="G29" s="58"/>
    </row>
    <row r="30" spans="6:11" ht="15" customHeight="1">
      <c r="F30" s="58"/>
      <c r="G30" s="58"/>
    </row>
    <row r="31" spans="6:11" ht="15" customHeight="1"/>
    <row r="32" spans="6:11" ht="15" customHeight="1"/>
    <row r="33" spans="2:5" ht="15" customHeight="1"/>
    <row r="34" spans="2:5" ht="15" customHeight="1"/>
    <row r="35" spans="2:5" ht="15" customHeight="1" thickBot="1">
      <c r="B35" t="s">
        <v>1229</v>
      </c>
      <c r="C35" s="58"/>
      <c r="D35" s="682"/>
      <c r="E35" s="58"/>
    </row>
    <row r="36" spans="2:5" ht="15" customHeight="1" thickBot="1">
      <c r="B36" s="1908" t="s">
        <v>1625</v>
      </c>
      <c r="C36" s="1909"/>
      <c r="D36" s="1909"/>
      <c r="E36" s="1910"/>
    </row>
    <row r="37" spans="2:5" ht="15" customHeight="1">
      <c r="B37" s="694" t="s">
        <v>5</v>
      </c>
      <c r="C37" s="695" t="s">
        <v>36</v>
      </c>
      <c r="D37" s="695" t="s">
        <v>35</v>
      </c>
      <c r="E37" s="696" t="s">
        <v>249</v>
      </c>
    </row>
    <row r="38" spans="2:5" ht="15" customHeight="1" thickBot="1">
      <c r="B38" s="44" t="s">
        <v>1201</v>
      </c>
      <c r="C38" s="8" t="s">
        <v>1224</v>
      </c>
      <c r="D38" s="45" t="s">
        <v>1202</v>
      </c>
      <c r="E38" s="697">
        <v>950</v>
      </c>
    </row>
    <row r="39" spans="2:5" ht="15" customHeight="1"/>
    <row r="40" spans="2:5" ht="15" customHeight="1" thickBot="1"/>
    <row r="41" spans="2:5" ht="15" customHeight="1" thickBot="1">
      <c r="B41" s="1912" t="s">
        <v>2978</v>
      </c>
      <c r="C41" s="1913"/>
      <c r="D41" s="1913"/>
      <c r="E41" s="1914"/>
    </row>
    <row r="42" spans="2:5" ht="15" customHeight="1">
      <c r="B42" s="694" t="s">
        <v>5</v>
      </c>
      <c r="C42" s="695" t="s">
        <v>36</v>
      </c>
      <c r="D42" s="695" t="s">
        <v>35</v>
      </c>
      <c r="E42" s="696" t="s">
        <v>249</v>
      </c>
    </row>
    <row r="43" spans="2:5" ht="15" customHeight="1" thickBot="1">
      <c r="B43" s="44" t="s">
        <v>608</v>
      </c>
      <c r="C43" s="8" t="s">
        <v>608</v>
      </c>
      <c r="D43" s="45" t="s">
        <v>2980</v>
      </c>
      <c r="E43" s="697" t="s">
        <v>2979</v>
      </c>
    </row>
    <row r="44" spans="2:5" ht="15" customHeight="1" thickBot="1">
      <c r="B44" s="44" t="s">
        <v>3084</v>
      </c>
      <c r="C44" s="8" t="s">
        <v>3085</v>
      </c>
      <c r="D44" s="45" t="s">
        <v>3083</v>
      </c>
      <c r="E44" s="697" t="s">
        <v>2979</v>
      </c>
    </row>
    <row r="45" spans="2:5" ht="15" customHeight="1"/>
    <row r="46" spans="2:5" ht="15" customHeight="1"/>
    <row r="47" spans="2:5" ht="15" customHeight="1"/>
    <row r="48" spans="2: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algorithmName="SHA-512" hashValue="8eEwsCsDJF/II1l3zXovP5tTjVTBedJ6BvLI8A4UfRbTituAplv+DZ6hWaYhKlTUNAbHmBiZD4tZwXd08Dszvw==" saltValue="xIsIzjEythn6WV+qPkERIA==" spinCount="100000" sheet="1" objects="1" scenarios="1"/>
  <mergeCells count="5">
    <mergeCell ref="B36:E36"/>
    <mergeCell ref="B5:E5"/>
    <mergeCell ref="G5:N5"/>
    <mergeCell ref="B2:N2"/>
    <mergeCell ref="B41:E41"/>
  </mergeCells>
  <hyperlinks>
    <hyperlink ref="A1" location="Contents!A1" display="Contents" xr:uid="{C9ED03D9-D3D4-419B-8D70-9A30CA551AE1}"/>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73B09-E720-426B-B88A-600BF3D93C4D}">
  <sheetPr codeName="Sheet21">
    <tabColor theme="1"/>
  </sheetPr>
  <dimension ref="A1:F296"/>
  <sheetViews>
    <sheetView workbookViewId="0"/>
  </sheetViews>
  <sheetFormatPr defaultColWidth="20.44140625" defaultRowHeight="15"/>
  <cols>
    <col min="1" max="3" width="20.44140625" style="467"/>
    <col min="4" max="4" width="22.88671875" style="467" bestFit="1" customWidth="1"/>
    <col min="5" max="5" width="20.44140625" style="468"/>
    <col min="6" max="6" width="20.44140625" style="468" customWidth="1"/>
    <col min="7" max="16384" width="20.44140625" style="467"/>
  </cols>
  <sheetData>
    <row r="1" spans="1:6" ht="16.2" thickBot="1">
      <c r="A1" s="18" t="s">
        <v>0</v>
      </c>
    </row>
    <row r="2" spans="1:6" ht="15.6">
      <c r="B2" s="1915" t="s">
        <v>554</v>
      </c>
      <c r="C2" s="1916"/>
      <c r="D2" s="1916"/>
      <c r="E2" s="1916"/>
      <c r="F2" s="1917"/>
    </row>
    <row r="3" spans="1:6">
      <c r="B3" s="1918" t="s">
        <v>4</v>
      </c>
      <c r="C3" s="1919"/>
      <c r="D3" s="1919"/>
      <c r="E3" s="1920" t="s">
        <v>555</v>
      </c>
      <c r="F3" s="1921"/>
    </row>
    <row r="4" spans="1:6" ht="15.6" thickBot="1">
      <c r="B4" s="469" t="s">
        <v>556</v>
      </c>
      <c r="C4" s="470" t="s">
        <v>557</v>
      </c>
      <c r="D4" s="470" t="s">
        <v>558</v>
      </c>
      <c r="E4" s="471" t="s">
        <v>559</v>
      </c>
      <c r="F4" s="472" t="s">
        <v>560</v>
      </c>
    </row>
    <row r="5" spans="1:6" ht="3" customHeight="1">
      <c r="B5" s="473"/>
      <c r="C5" s="474"/>
      <c r="D5" s="474"/>
      <c r="E5" s="475"/>
      <c r="F5" s="476"/>
    </row>
    <row r="6" spans="1:6">
      <c r="B6" s="477" t="s">
        <v>561</v>
      </c>
      <c r="C6" s="500">
        <v>42005</v>
      </c>
      <c r="D6" s="478" t="s">
        <v>562</v>
      </c>
      <c r="E6" s="479" t="s">
        <v>563</v>
      </c>
      <c r="F6" s="480" t="s">
        <v>564</v>
      </c>
    </row>
    <row r="7" spans="1:6" ht="3" customHeight="1">
      <c r="B7" s="477"/>
      <c r="C7" s="478"/>
      <c r="D7" s="478"/>
      <c r="E7" s="479"/>
      <c r="F7" s="480"/>
    </row>
    <row r="8" spans="1:6" ht="26.7" customHeight="1">
      <c r="B8" s="477" t="s">
        <v>565</v>
      </c>
      <c r="C8" s="500">
        <v>44197</v>
      </c>
      <c r="D8" s="478" t="s">
        <v>635</v>
      </c>
      <c r="E8" s="1922" t="s">
        <v>636</v>
      </c>
      <c r="F8" s="1923"/>
    </row>
    <row r="9" spans="1:6" ht="27.6">
      <c r="B9" s="477" t="s">
        <v>565</v>
      </c>
      <c r="C9" s="500">
        <v>41275</v>
      </c>
      <c r="D9" s="478" t="s">
        <v>566</v>
      </c>
      <c r="E9" s="479" t="s">
        <v>567</v>
      </c>
      <c r="F9" s="480" t="s">
        <v>568</v>
      </c>
    </row>
    <row r="10" spans="1:6" ht="3" customHeight="1">
      <c r="B10" s="477"/>
      <c r="C10" s="478"/>
      <c r="D10" s="478"/>
      <c r="E10" s="479"/>
      <c r="F10" s="480"/>
    </row>
    <row r="11" spans="1:6">
      <c r="B11" s="477" t="s">
        <v>7</v>
      </c>
      <c r="C11" s="500">
        <v>42736</v>
      </c>
      <c r="D11" s="478" t="s">
        <v>569</v>
      </c>
      <c r="E11" s="479"/>
      <c r="F11" s="480"/>
    </row>
    <row r="12" spans="1:6" ht="3" customHeight="1">
      <c r="B12" s="477"/>
      <c r="C12" s="478"/>
      <c r="D12" s="478"/>
      <c r="E12" s="479"/>
      <c r="F12" s="480"/>
    </row>
    <row r="13" spans="1:6" ht="27.6">
      <c r="B13" s="477" t="s">
        <v>8</v>
      </c>
      <c r="C13" s="500">
        <v>42370</v>
      </c>
      <c r="D13" s="478" t="s">
        <v>570</v>
      </c>
      <c r="E13" s="479" t="s">
        <v>571</v>
      </c>
      <c r="F13" s="480" t="s">
        <v>572</v>
      </c>
    </row>
    <row r="14" spans="1:6" ht="3" customHeight="1">
      <c r="B14" s="477"/>
      <c r="C14" s="478"/>
      <c r="D14" s="478"/>
      <c r="E14" s="479"/>
      <c r="F14" s="480"/>
    </row>
    <row r="15" spans="1:6" ht="27.6">
      <c r="B15" s="477" t="s">
        <v>9</v>
      </c>
      <c r="C15" s="500">
        <v>42005</v>
      </c>
      <c r="D15" s="478" t="s">
        <v>573</v>
      </c>
      <c r="E15" s="479" t="s">
        <v>574</v>
      </c>
      <c r="F15" s="480" t="s">
        <v>575</v>
      </c>
    </row>
    <row r="16" spans="1:6" ht="3" customHeight="1" thickBot="1">
      <c r="B16" s="481"/>
      <c r="C16" s="482"/>
      <c r="D16" s="482"/>
      <c r="E16" s="483"/>
      <c r="F16" s="484"/>
    </row>
    <row r="17" spans="2:6">
      <c r="B17" s="485"/>
      <c r="C17" s="485"/>
      <c r="D17" s="485"/>
      <c r="E17" s="486"/>
      <c r="F17" s="486"/>
    </row>
    <row r="18" spans="2:6">
      <c r="B18" s="485"/>
      <c r="C18" s="485"/>
      <c r="D18" s="485"/>
      <c r="E18" s="486"/>
      <c r="F18" s="486"/>
    </row>
    <row r="19" spans="2:6">
      <c r="B19" s="485"/>
      <c r="C19" s="485"/>
      <c r="D19" s="485"/>
      <c r="E19" s="486"/>
      <c r="F19" s="486"/>
    </row>
    <row r="20" spans="2:6">
      <c r="B20" s="485" t="s">
        <v>3545</v>
      </c>
      <c r="C20" s="485"/>
      <c r="D20" s="485"/>
      <c r="E20" s="486"/>
      <c r="F20" s="486"/>
    </row>
    <row r="21" spans="2:6">
      <c r="B21" s="485"/>
      <c r="C21" s="485"/>
      <c r="D21" s="485"/>
      <c r="E21" s="486"/>
      <c r="F21" s="486"/>
    </row>
    <row r="22" spans="2:6">
      <c r="B22" s="485"/>
      <c r="C22" s="485"/>
      <c r="D22" s="485"/>
      <c r="E22" s="486"/>
      <c r="F22" s="486"/>
    </row>
    <row r="23" spans="2:6">
      <c r="B23" s="485"/>
      <c r="C23" s="485"/>
      <c r="D23" s="485"/>
      <c r="E23" s="486"/>
      <c r="F23" s="486"/>
    </row>
    <row r="24" spans="2:6" ht="15" customHeight="1">
      <c r="B24" s="485"/>
      <c r="C24" s="485"/>
      <c r="D24" s="485"/>
      <c r="E24" s="486"/>
      <c r="F24" s="486"/>
    </row>
    <row r="25" spans="2:6" ht="15" customHeight="1">
      <c r="B25" s="485"/>
      <c r="C25" s="485"/>
      <c r="D25" s="485"/>
      <c r="E25" s="486"/>
      <c r="F25" s="486"/>
    </row>
    <row r="26" spans="2:6" ht="15" customHeight="1">
      <c r="B26" s="485"/>
      <c r="C26" s="485"/>
      <c r="D26" s="485"/>
      <c r="E26" s="486"/>
      <c r="F26" s="486"/>
    </row>
    <row r="27" spans="2:6" ht="15" customHeight="1">
      <c r="B27" s="485"/>
      <c r="C27" s="485"/>
      <c r="D27" s="485"/>
      <c r="E27" s="486"/>
      <c r="F27" s="486"/>
    </row>
    <row r="28" spans="2:6" ht="15" customHeight="1">
      <c r="B28" s="485"/>
      <c r="C28" s="485"/>
      <c r="D28" s="485"/>
      <c r="E28" s="486"/>
      <c r="F28" s="486"/>
    </row>
    <row r="29" spans="2:6" ht="15" customHeight="1">
      <c r="B29" s="485"/>
      <c r="C29" s="485"/>
      <c r="D29" s="485"/>
      <c r="E29" s="486"/>
      <c r="F29" s="486"/>
    </row>
    <row r="30" spans="2:6" ht="15" customHeight="1">
      <c r="B30" s="485"/>
      <c r="C30" s="485"/>
      <c r="D30" s="485"/>
      <c r="E30" s="486"/>
      <c r="F30" s="486"/>
    </row>
    <row r="31" spans="2:6" ht="15" customHeight="1">
      <c r="B31" s="485"/>
      <c r="C31" s="485"/>
      <c r="D31" s="485"/>
      <c r="E31" s="486"/>
      <c r="F31" s="486"/>
    </row>
    <row r="32" spans="2:6" ht="15" customHeight="1">
      <c r="B32" s="485"/>
      <c r="C32" s="485"/>
      <c r="D32" s="485"/>
      <c r="E32" s="486"/>
      <c r="F32" s="486"/>
    </row>
    <row r="33" spans="2:6" ht="15" customHeight="1">
      <c r="B33" s="485"/>
      <c r="C33" s="485"/>
      <c r="D33" s="485"/>
      <c r="E33" s="486"/>
      <c r="F33" s="486"/>
    </row>
    <row r="34" spans="2:6" ht="15" customHeight="1">
      <c r="B34" s="485"/>
      <c r="C34" s="485"/>
      <c r="D34" s="485"/>
      <c r="E34" s="486"/>
      <c r="F34" s="486"/>
    </row>
    <row r="35" spans="2:6" ht="15" customHeight="1">
      <c r="B35" s="485"/>
      <c r="C35" s="485"/>
      <c r="D35" s="485"/>
      <c r="E35" s="486"/>
      <c r="F35" s="486"/>
    </row>
    <row r="36" spans="2:6" ht="15" customHeight="1">
      <c r="B36" s="485"/>
      <c r="C36" s="485"/>
      <c r="D36" s="485"/>
      <c r="E36" s="486"/>
      <c r="F36" s="486"/>
    </row>
    <row r="37" spans="2:6" ht="15" customHeight="1">
      <c r="B37" s="485"/>
      <c r="C37" s="485"/>
      <c r="D37" s="485"/>
      <c r="E37" s="486"/>
      <c r="F37" s="486"/>
    </row>
    <row r="38" spans="2:6" ht="15" customHeight="1">
      <c r="B38" s="485"/>
      <c r="C38" s="485"/>
      <c r="D38" s="485"/>
      <c r="E38" s="486"/>
      <c r="F38" s="486"/>
    </row>
    <row r="39" spans="2:6" ht="15" customHeight="1">
      <c r="B39" s="485"/>
      <c r="C39" s="485"/>
      <c r="D39" s="485"/>
      <c r="E39" s="486"/>
      <c r="F39" s="486"/>
    </row>
    <row r="40" spans="2:6" ht="15" customHeight="1">
      <c r="B40" s="485"/>
      <c r="C40" s="485"/>
      <c r="D40" s="485"/>
      <c r="E40" s="486"/>
      <c r="F40" s="486"/>
    </row>
    <row r="41" spans="2:6" ht="15" customHeight="1">
      <c r="B41" s="485"/>
      <c r="C41" s="485"/>
      <c r="D41" s="485"/>
      <c r="E41" s="486"/>
      <c r="F41" s="486"/>
    </row>
    <row r="42" spans="2:6" ht="15" customHeight="1">
      <c r="B42" s="485"/>
      <c r="C42" s="485"/>
      <c r="D42" s="485"/>
      <c r="E42" s="486"/>
      <c r="F42" s="486"/>
    </row>
    <row r="43" spans="2:6" ht="15" customHeight="1">
      <c r="B43" s="485"/>
      <c r="C43" s="485"/>
      <c r="D43" s="485"/>
      <c r="E43" s="486"/>
      <c r="F43" s="486"/>
    </row>
    <row r="44" spans="2:6" ht="15" customHeight="1">
      <c r="B44" s="485"/>
      <c r="C44" s="485"/>
      <c r="D44" s="485"/>
      <c r="E44" s="486"/>
      <c r="F44" s="486"/>
    </row>
    <row r="45" spans="2:6" ht="15" customHeight="1">
      <c r="B45" s="485"/>
      <c r="C45" s="485"/>
      <c r="D45" s="485"/>
      <c r="E45" s="486"/>
      <c r="F45" s="486"/>
    </row>
    <row r="46" spans="2:6" ht="15" customHeight="1">
      <c r="B46" s="485"/>
      <c r="C46" s="485"/>
      <c r="D46" s="485"/>
      <c r="E46" s="486"/>
      <c r="F46" s="486"/>
    </row>
    <row r="47" spans="2:6" ht="15" customHeight="1">
      <c r="B47" s="485"/>
      <c r="C47" s="485"/>
      <c r="D47" s="485"/>
      <c r="E47" s="486"/>
      <c r="F47" s="486"/>
    </row>
    <row r="48" spans="2:6" ht="15" customHeight="1">
      <c r="B48" s="485"/>
      <c r="C48" s="485"/>
      <c r="D48" s="485"/>
      <c r="E48" s="486"/>
      <c r="F48" s="486"/>
    </row>
    <row r="49" spans="2:6" ht="15" customHeight="1">
      <c r="B49" s="485"/>
      <c r="C49" s="485"/>
      <c r="D49" s="485"/>
      <c r="E49" s="486"/>
      <c r="F49" s="486"/>
    </row>
    <row r="50" spans="2:6" ht="15" customHeight="1">
      <c r="B50" s="485"/>
      <c r="C50" s="485"/>
      <c r="D50" s="485"/>
      <c r="E50" s="486"/>
      <c r="F50" s="486"/>
    </row>
    <row r="51" spans="2:6" ht="15" customHeight="1">
      <c r="B51" s="485"/>
      <c r="C51" s="485"/>
      <c r="D51" s="485"/>
      <c r="E51" s="486"/>
      <c r="F51" s="486"/>
    </row>
    <row r="52" spans="2:6" ht="15" customHeight="1">
      <c r="B52" s="485"/>
      <c r="C52" s="485"/>
      <c r="D52" s="485"/>
      <c r="E52" s="486"/>
      <c r="F52" s="486"/>
    </row>
    <row r="53" spans="2:6" ht="15" customHeight="1">
      <c r="B53" s="485"/>
      <c r="C53" s="485"/>
      <c r="D53" s="485"/>
      <c r="E53" s="486"/>
      <c r="F53" s="486"/>
    </row>
    <row r="54" spans="2:6" ht="15" customHeight="1">
      <c r="B54" s="485"/>
      <c r="C54" s="485"/>
      <c r="D54" s="485"/>
      <c r="E54" s="486"/>
      <c r="F54" s="486"/>
    </row>
    <row r="55" spans="2:6" ht="15" customHeight="1">
      <c r="B55" s="485"/>
      <c r="C55" s="485"/>
      <c r="D55" s="485"/>
      <c r="E55" s="486"/>
      <c r="F55" s="486"/>
    </row>
    <row r="56" spans="2:6" ht="15" customHeight="1">
      <c r="B56" s="485"/>
      <c r="C56" s="485"/>
      <c r="D56" s="485"/>
      <c r="E56" s="486"/>
      <c r="F56" s="486"/>
    </row>
    <row r="57" spans="2:6" ht="15" customHeight="1">
      <c r="B57" s="485"/>
      <c r="C57" s="485"/>
      <c r="D57" s="485"/>
      <c r="E57" s="486"/>
      <c r="F57" s="486"/>
    </row>
    <row r="58" spans="2:6" ht="15" customHeight="1">
      <c r="B58" s="485"/>
      <c r="C58" s="485"/>
      <c r="D58" s="485"/>
      <c r="E58" s="486"/>
      <c r="F58" s="486"/>
    </row>
    <row r="59" spans="2:6" ht="15" customHeight="1">
      <c r="B59" s="485"/>
      <c r="C59" s="485"/>
      <c r="D59" s="485"/>
      <c r="E59" s="486"/>
      <c r="F59" s="486"/>
    </row>
    <row r="60" spans="2:6" ht="15" customHeight="1">
      <c r="B60" s="485"/>
      <c r="C60" s="485"/>
      <c r="D60" s="485"/>
      <c r="E60" s="486"/>
      <c r="F60" s="486"/>
    </row>
    <row r="61" spans="2:6" ht="15" customHeight="1">
      <c r="B61" s="485"/>
      <c r="C61" s="485"/>
      <c r="D61" s="485"/>
      <c r="E61" s="486"/>
      <c r="F61" s="486"/>
    </row>
    <row r="62" spans="2:6" ht="15" customHeight="1">
      <c r="B62" s="485"/>
      <c r="C62" s="485"/>
      <c r="D62" s="485"/>
      <c r="E62" s="486"/>
      <c r="F62" s="486"/>
    </row>
    <row r="63" spans="2:6" ht="15" customHeight="1">
      <c r="B63" s="485"/>
      <c r="C63" s="485"/>
      <c r="D63" s="485"/>
      <c r="E63" s="486"/>
      <c r="F63" s="486"/>
    </row>
    <row r="64" spans="2:6" ht="15" customHeight="1">
      <c r="B64" s="485"/>
      <c r="C64" s="485"/>
      <c r="D64" s="485"/>
      <c r="E64" s="486"/>
      <c r="F64" s="486"/>
    </row>
    <row r="65" spans="2:6" ht="15" customHeight="1">
      <c r="B65" s="485"/>
      <c r="C65" s="485"/>
      <c r="D65" s="485"/>
      <c r="E65" s="486"/>
      <c r="F65" s="486"/>
    </row>
    <row r="66" spans="2:6" ht="15" customHeight="1">
      <c r="B66" s="485"/>
      <c r="C66" s="485"/>
      <c r="D66" s="485"/>
      <c r="E66" s="486"/>
      <c r="F66" s="486"/>
    </row>
    <row r="67" spans="2:6" ht="15" customHeight="1">
      <c r="B67" s="485"/>
      <c r="C67" s="485"/>
      <c r="D67" s="485"/>
      <c r="E67" s="486"/>
      <c r="F67" s="486"/>
    </row>
    <row r="68" spans="2:6" ht="15" customHeight="1">
      <c r="B68" s="485"/>
      <c r="C68" s="485"/>
      <c r="D68" s="485"/>
      <c r="E68" s="486"/>
      <c r="F68" s="486"/>
    </row>
    <row r="69" spans="2:6" ht="15" customHeight="1">
      <c r="B69" s="485"/>
      <c r="C69" s="485"/>
      <c r="D69" s="485"/>
      <c r="E69" s="486"/>
      <c r="F69" s="486"/>
    </row>
    <row r="70" spans="2:6" ht="15" customHeight="1">
      <c r="B70" s="485"/>
      <c r="C70" s="485"/>
      <c r="D70" s="485"/>
      <c r="E70" s="486"/>
      <c r="F70" s="486"/>
    </row>
    <row r="71" spans="2:6" ht="15" customHeight="1">
      <c r="B71" s="485"/>
      <c r="C71" s="485"/>
      <c r="D71" s="485"/>
      <c r="E71" s="486"/>
      <c r="F71" s="486"/>
    </row>
    <row r="72" spans="2:6" ht="15" customHeight="1">
      <c r="B72" s="485"/>
      <c r="C72" s="485"/>
      <c r="D72" s="485"/>
      <c r="E72" s="486"/>
      <c r="F72" s="486"/>
    </row>
    <row r="73" spans="2:6" ht="15" customHeight="1">
      <c r="B73" s="485"/>
      <c r="C73" s="485"/>
      <c r="D73" s="485"/>
      <c r="E73" s="486"/>
      <c r="F73" s="486"/>
    </row>
    <row r="74" spans="2:6" ht="15" customHeight="1">
      <c r="B74" s="485"/>
      <c r="C74" s="485"/>
      <c r="D74" s="485"/>
      <c r="E74" s="486"/>
      <c r="F74" s="486"/>
    </row>
    <row r="75" spans="2:6" ht="15" customHeight="1">
      <c r="B75" s="485"/>
      <c r="C75" s="485"/>
      <c r="D75" s="485"/>
      <c r="E75" s="486"/>
      <c r="F75" s="486"/>
    </row>
    <row r="76" spans="2:6" ht="15" customHeight="1">
      <c r="B76" s="485"/>
      <c r="C76" s="485"/>
      <c r="D76" s="485"/>
      <c r="E76" s="486"/>
      <c r="F76" s="486"/>
    </row>
    <row r="77" spans="2:6" ht="15" customHeight="1">
      <c r="B77" s="485"/>
      <c r="C77" s="485"/>
      <c r="D77" s="485"/>
      <c r="E77" s="486"/>
      <c r="F77" s="486"/>
    </row>
    <row r="78" spans="2:6" ht="15" customHeight="1">
      <c r="B78" s="485"/>
      <c r="C78" s="485"/>
      <c r="D78" s="485"/>
      <c r="E78" s="486"/>
      <c r="F78" s="486"/>
    </row>
    <row r="79" spans="2:6" ht="15" customHeight="1">
      <c r="B79" s="485"/>
      <c r="C79" s="485"/>
      <c r="D79" s="485"/>
      <c r="E79" s="486"/>
      <c r="F79" s="486"/>
    </row>
    <row r="80" spans="2:6" ht="15" customHeight="1">
      <c r="B80" s="485"/>
      <c r="C80" s="485"/>
      <c r="D80" s="485"/>
      <c r="E80" s="486"/>
      <c r="F80" s="486"/>
    </row>
    <row r="81" spans="2:6" ht="15" customHeight="1">
      <c r="B81" s="485"/>
      <c r="C81" s="485"/>
      <c r="D81" s="485"/>
      <c r="E81" s="486"/>
      <c r="F81" s="486"/>
    </row>
    <row r="82" spans="2:6" ht="15" customHeight="1">
      <c r="B82" s="485"/>
      <c r="C82" s="485"/>
      <c r="D82" s="485"/>
      <c r="E82" s="486"/>
      <c r="F82" s="486"/>
    </row>
    <row r="83" spans="2:6" ht="15" customHeight="1">
      <c r="B83" s="485"/>
      <c r="C83" s="485"/>
      <c r="D83" s="485"/>
      <c r="E83" s="486"/>
      <c r="F83" s="486"/>
    </row>
    <row r="84" spans="2:6" ht="15" customHeight="1">
      <c r="B84" s="485"/>
      <c r="C84" s="485"/>
      <c r="D84" s="485"/>
      <c r="E84" s="486"/>
      <c r="F84" s="486"/>
    </row>
    <row r="85" spans="2:6" ht="15" customHeight="1">
      <c r="B85" s="485"/>
      <c r="C85" s="485"/>
      <c r="D85" s="485"/>
      <c r="E85" s="486"/>
      <c r="F85" s="486"/>
    </row>
    <row r="86" spans="2:6" ht="15" customHeight="1">
      <c r="B86" s="485"/>
      <c r="C86" s="485"/>
      <c r="D86" s="485"/>
      <c r="E86" s="486"/>
      <c r="F86" s="486"/>
    </row>
    <row r="87" spans="2:6" ht="15" customHeight="1">
      <c r="B87" s="485"/>
      <c r="C87" s="485"/>
      <c r="D87" s="485"/>
      <c r="E87" s="486"/>
      <c r="F87" s="486"/>
    </row>
    <row r="88" spans="2:6" ht="15" customHeight="1">
      <c r="B88" s="485"/>
      <c r="C88" s="485"/>
      <c r="D88" s="485"/>
      <c r="E88" s="486"/>
      <c r="F88" s="486"/>
    </row>
    <row r="89" spans="2:6" ht="15" customHeight="1">
      <c r="B89" s="485"/>
      <c r="C89" s="485"/>
      <c r="D89" s="485"/>
      <c r="E89" s="486"/>
      <c r="F89" s="486"/>
    </row>
    <row r="90" spans="2:6" ht="15" customHeight="1">
      <c r="B90" s="485"/>
      <c r="C90" s="485"/>
      <c r="D90" s="485"/>
      <c r="E90" s="486"/>
      <c r="F90" s="486"/>
    </row>
    <row r="91" spans="2:6" ht="15" customHeight="1">
      <c r="B91" s="485"/>
      <c r="C91" s="485"/>
      <c r="D91" s="485"/>
      <c r="E91" s="486"/>
      <c r="F91" s="486"/>
    </row>
    <row r="92" spans="2:6" ht="15" customHeight="1">
      <c r="B92" s="485"/>
      <c r="C92" s="485"/>
      <c r="D92" s="485"/>
      <c r="E92" s="486"/>
      <c r="F92" s="486"/>
    </row>
    <row r="93" spans="2:6" ht="15" customHeight="1">
      <c r="B93" s="485"/>
      <c r="C93" s="485"/>
      <c r="D93" s="485"/>
      <c r="E93" s="486"/>
      <c r="F93" s="486"/>
    </row>
    <row r="94" spans="2:6" ht="15" customHeight="1">
      <c r="B94" s="485"/>
      <c r="C94" s="485"/>
      <c r="D94" s="485"/>
      <c r="E94" s="486"/>
      <c r="F94" s="486"/>
    </row>
    <row r="95" spans="2:6" ht="15" customHeight="1">
      <c r="B95" s="485"/>
      <c r="C95" s="485"/>
      <c r="D95" s="485"/>
      <c r="E95" s="486"/>
      <c r="F95" s="486"/>
    </row>
    <row r="96" spans="2:6" ht="15" customHeight="1">
      <c r="B96" s="485"/>
      <c r="C96" s="485"/>
      <c r="D96" s="485"/>
      <c r="E96" s="486"/>
      <c r="F96" s="486"/>
    </row>
    <row r="97" spans="2:6" ht="15" customHeight="1">
      <c r="B97" s="485"/>
      <c r="C97" s="485"/>
      <c r="D97" s="485"/>
      <c r="E97" s="486"/>
      <c r="F97" s="486"/>
    </row>
    <row r="98" spans="2:6" ht="15" customHeight="1">
      <c r="B98" s="485"/>
      <c r="C98" s="485"/>
      <c r="D98" s="485"/>
      <c r="E98" s="486"/>
      <c r="F98" s="486"/>
    </row>
    <row r="99" spans="2:6" ht="15" customHeight="1">
      <c r="B99" s="485"/>
      <c r="C99" s="485"/>
      <c r="D99" s="485"/>
      <c r="E99" s="486"/>
      <c r="F99" s="486"/>
    </row>
    <row r="100" spans="2:6" ht="15" customHeight="1">
      <c r="B100" s="485"/>
      <c r="C100" s="485"/>
      <c r="D100" s="485"/>
      <c r="E100" s="486"/>
      <c r="F100" s="486"/>
    </row>
    <row r="101" spans="2:6">
      <c r="B101" s="485"/>
      <c r="C101" s="485"/>
      <c r="D101" s="485"/>
      <c r="E101" s="486"/>
      <c r="F101" s="486"/>
    </row>
    <row r="102" spans="2:6">
      <c r="B102" s="485"/>
      <c r="C102" s="485"/>
      <c r="D102" s="485"/>
      <c r="E102" s="486"/>
      <c r="F102" s="486"/>
    </row>
    <row r="103" spans="2:6">
      <c r="B103" s="485"/>
      <c r="C103" s="485"/>
      <c r="D103" s="485"/>
      <c r="E103" s="486"/>
      <c r="F103" s="486"/>
    </row>
    <row r="104" spans="2:6">
      <c r="B104" s="485"/>
      <c r="C104" s="485"/>
      <c r="D104" s="485"/>
      <c r="E104" s="486"/>
      <c r="F104" s="486"/>
    </row>
    <row r="105" spans="2:6">
      <c r="B105" s="485"/>
      <c r="C105" s="485"/>
      <c r="D105" s="485"/>
      <c r="E105" s="486"/>
      <c r="F105" s="486"/>
    </row>
    <row r="106" spans="2:6">
      <c r="B106" s="485"/>
      <c r="C106" s="485"/>
      <c r="D106" s="485"/>
      <c r="E106" s="486"/>
      <c r="F106" s="486"/>
    </row>
    <row r="107" spans="2:6">
      <c r="B107" s="485"/>
      <c r="C107" s="485"/>
      <c r="D107" s="485"/>
      <c r="E107" s="486"/>
      <c r="F107" s="486"/>
    </row>
    <row r="108" spans="2:6">
      <c r="B108" s="485"/>
      <c r="C108" s="485"/>
      <c r="D108" s="485"/>
      <c r="E108" s="486"/>
      <c r="F108" s="486"/>
    </row>
    <row r="109" spans="2:6">
      <c r="B109" s="485"/>
      <c r="C109" s="485"/>
      <c r="D109" s="485"/>
      <c r="E109" s="486"/>
      <c r="F109" s="486"/>
    </row>
    <row r="110" spans="2:6">
      <c r="B110" s="485"/>
      <c r="C110" s="485"/>
      <c r="D110" s="485"/>
      <c r="E110" s="486"/>
      <c r="F110" s="486"/>
    </row>
    <row r="111" spans="2:6">
      <c r="B111" s="485"/>
      <c r="C111" s="485"/>
      <c r="D111" s="485"/>
      <c r="E111" s="486"/>
      <c r="F111" s="486"/>
    </row>
    <row r="112" spans="2:6">
      <c r="B112" s="485"/>
      <c r="C112" s="485"/>
      <c r="D112" s="485"/>
      <c r="E112" s="486"/>
      <c r="F112" s="486"/>
    </row>
    <row r="113" spans="2:6">
      <c r="B113" s="485"/>
      <c r="C113" s="485"/>
      <c r="D113" s="485"/>
      <c r="E113" s="486"/>
      <c r="F113" s="486"/>
    </row>
    <row r="114" spans="2:6">
      <c r="B114" s="485"/>
      <c r="C114" s="485"/>
      <c r="D114" s="485"/>
      <c r="E114" s="486"/>
      <c r="F114" s="486"/>
    </row>
    <row r="115" spans="2:6">
      <c r="B115" s="485"/>
      <c r="C115" s="485"/>
      <c r="D115" s="485"/>
      <c r="E115" s="486"/>
      <c r="F115" s="486"/>
    </row>
    <row r="116" spans="2:6">
      <c r="B116" s="485"/>
      <c r="C116" s="485"/>
      <c r="D116" s="485"/>
      <c r="E116" s="486"/>
      <c r="F116" s="486"/>
    </row>
    <row r="117" spans="2:6">
      <c r="B117" s="485"/>
      <c r="C117" s="485"/>
      <c r="D117" s="485"/>
      <c r="E117" s="486"/>
      <c r="F117" s="486"/>
    </row>
    <row r="118" spans="2:6">
      <c r="B118" s="485"/>
      <c r="C118" s="485"/>
      <c r="D118" s="485"/>
      <c r="E118" s="486"/>
      <c r="F118" s="486"/>
    </row>
    <row r="119" spans="2:6">
      <c r="B119" s="485"/>
      <c r="C119" s="485"/>
      <c r="D119" s="485"/>
      <c r="E119" s="486"/>
      <c r="F119" s="486"/>
    </row>
    <row r="120" spans="2:6">
      <c r="B120" s="485"/>
      <c r="C120" s="485"/>
      <c r="D120" s="485"/>
      <c r="E120" s="486"/>
      <c r="F120" s="486"/>
    </row>
    <row r="121" spans="2:6">
      <c r="B121" s="485"/>
      <c r="C121" s="485"/>
      <c r="D121" s="485"/>
      <c r="E121" s="486"/>
      <c r="F121" s="486"/>
    </row>
    <row r="122" spans="2:6">
      <c r="B122" s="485"/>
      <c r="C122" s="485"/>
      <c r="D122" s="485"/>
      <c r="E122" s="486"/>
      <c r="F122" s="486"/>
    </row>
    <row r="123" spans="2:6">
      <c r="B123" s="485"/>
      <c r="C123" s="485"/>
      <c r="D123" s="485"/>
      <c r="E123" s="486"/>
      <c r="F123" s="486"/>
    </row>
    <row r="124" spans="2:6">
      <c r="B124" s="485"/>
      <c r="C124" s="485"/>
      <c r="D124" s="485"/>
      <c r="E124" s="486"/>
      <c r="F124" s="486"/>
    </row>
    <row r="125" spans="2:6">
      <c r="B125" s="485"/>
      <c r="C125" s="485"/>
      <c r="D125" s="485"/>
      <c r="E125" s="486"/>
      <c r="F125" s="486"/>
    </row>
    <row r="126" spans="2:6">
      <c r="B126" s="485"/>
      <c r="C126" s="485"/>
      <c r="D126" s="485"/>
      <c r="E126" s="486"/>
      <c r="F126" s="486"/>
    </row>
    <row r="127" spans="2:6">
      <c r="B127" s="485"/>
      <c r="C127" s="485"/>
      <c r="D127" s="485"/>
      <c r="E127" s="486"/>
      <c r="F127" s="486"/>
    </row>
    <row r="128" spans="2:6">
      <c r="B128" s="485"/>
      <c r="C128" s="485"/>
      <c r="D128" s="485"/>
      <c r="E128" s="486"/>
      <c r="F128" s="486"/>
    </row>
    <row r="129" spans="2:6">
      <c r="B129" s="485"/>
      <c r="C129" s="485"/>
      <c r="D129" s="485"/>
      <c r="E129" s="486"/>
      <c r="F129" s="486"/>
    </row>
    <row r="130" spans="2:6">
      <c r="B130" s="485"/>
      <c r="C130" s="485"/>
      <c r="D130" s="485"/>
      <c r="E130" s="486"/>
      <c r="F130" s="486"/>
    </row>
    <row r="131" spans="2:6">
      <c r="B131" s="485"/>
      <c r="C131" s="485"/>
      <c r="D131" s="485"/>
      <c r="E131" s="486"/>
      <c r="F131" s="486"/>
    </row>
    <row r="132" spans="2:6">
      <c r="B132" s="485"/>
      <c r="C132" s="485"/>
      <c r="D132" s="485"/>
      <c r="E132" s="486"/>
      <c r="F132" s="486"/>
    </row>
    <row r="133" spans="2:6">
      <c r="B133" s="485"/>
      <c r="C133" s="485"/>
      <c r="D133" s="485"/>
      <c r="E133" s="486"/>
      <c r="F133" s="486"/>
    </row>
    <row r="134" spans="2:6">
      <c r="B134" s="485"/>
      <c r="C134" s="485"/>
      <c r="D134" s="485"/>
      <c r="E134" s="486"/>
      <c r="F134" s="486"/>
    </row>
    <row r="135" spans="2:6">
      <c r="B135" s="485"/>
      <c r="C135" s="485"/>
      <c r="D135" s="485"/>
      <c r="E135" s="486"/>
      <c r="F135" s="486"/>
    </row>
    <row r="136" spans="2:6">
      <c r="B136" s="485"/>
      <c r="C136" s="485"/>
      <c r="D136" s="485"/>
      <c r="E136" s="486"/>
      <c r="F136" s="486"/>
    </row>
    <row r="137" spans="2:6">
      <c r="B137" s="485"/>
      <c r="C137" s="485"/>
      <c r="D137" s="485"/>
      <c r="E137" s="486"/>
      <c r="F137" s="486"/>
    </row>
    <row r="138" spans="2:6">
      <c r="B138" s="485"/>
      <c r="C138" s="485"/>
      <c r="D138" s="485"/>
      <c r="E138" s="486"/>
      <c r="F138" s="486"/>
    </row>
    <row r="139" spans="2:6">
      <c r="B139" s="485"/>
      <c r="C139" s="485"/>
      <c r="D139" s="485"/>
      <c r="E139" s="486"/>
      <c r="F139" s="486"/>
    </row>
    <row r="140" spans="2:6">
      <c r="B140" s="485"/>
      <c r="C140" s="485"/>
      <c r="D140" s="485"/>
      <c r="E140" s="486"/>
      <c r="F140" s="486"/>
    </row>
    <row r="141" spans="2:6">
      <c r="B141" s="485"/>
      <c r="C141" s="485"/>
      <c r="D141" s="485"/>
      <c r="E141" s="486"/>
      <c r="F141" s="486"/>
    </row>
    <row r="142" spans="2:6">
      <c r="B142" s="485"/>
      <c r="C142" s="485"/>
      <c r="D142" s="485"/>
      <c r="E142" s="486"/>
      <c r="F142" s="486"/>
    </row>
    <row r="143" spans="2:6">
      <c r="B143" s="485"/>
      <c r="C143" s="485"/>
      <c r="D143" s="485"/>
      <c r="E143" s="486"/>
      <c r="F143" s="486"/>
    </row>
    <row r="144" spans="2:6">
      <c r="B144" s="485"/>
      <c r="C144" s="485"/>
      <c r="D144" s="485"/>
      <c r="E144" s="486"/>
      <c r="F144" s="486"/>
    </row>
    <row r="145" spans="2:6">
      <c r="B145" s="485"/>
      <c r="C145" s="485"/>
      <c r="D145" s="485"/>
      <c r="E145" s="486"/>
      <c r="F145" s="486"/>
    </row>
    <row r="146" spans="2:6">
      <c r="B146" s="485"/>
      <c r="C146" s="485"/>
      <c r="D146" s="485"/>
      <c r="E146" s="486"/>
      <c r="F146" s="486"/>
    </row>
    <row r="147" spans="2:6">
      <c r="B147" s="485"/>
      <c r="C147" s="485"/>
      <c r="D147" s="485"/>
      <c r="E147" s="486"/>
      <c r="F147" s="486"/>
    </row>
    <row r="148" spans="2:6">
      <c r="B148" s="485"/>
      <c r="C148" s="485"/>
      <c r="D148" s="485"/>
      <c r="E148" s="486"/>
      <c r="F148" s="486"/>
    </row>
    <row r="149" spans="2:6">
      <c r="B149" s="485"/>
      <c r="C149" s="485"/>
      <c r="D149" s="485"/>
      <c r="E149" s="486"/>
      <c r="F149" s="486"/>
    </row>
    <row r="150" spans="2:6">
      <c r="B150" s="485"/>
      <c r="C150" s="485"/>
      <c r="D150" s="485"/>
      <c r="E150" s="486"/>
      <c r="F150" s="486"/>
    </row>
    <row r="151" spans="2:6">
      <c r="B151" s="485"/>
      <c r="C151" s="485"/>
      <c r="D151" s="485"/>
      <c r="E151" s="486"/>
      <c r="F151" s="486"/>
    </row>
    <row r="152" spans="2:6">
      <c r="B152" s="485"/>
      <c r="C152" s="485"/>
      <c r="D152" s="485"/>
      <c r="E152" s="486"/>
      <c r="F152" s="486"/>
    </row>
    <row r="153" spans="2:6">
      <c r="B153" s="485"/>
      <c r="C153" s="485"/>
      <c r="D153" s="485"/>
      <c r="E153" s="486"/>
      <c r="F153" s="486"/>
    </row>
    <row r="154" spans="2:6">
      <c r="B154" s="485"/>
      <c r="C154" s="485"/>
      <c r="D154" s="485"/>
      <c r="E154" s="486"/>
      <c r="F154" s="486"/>
    </row>
    <row r="155" spans="2:6">
      <c r="B155" s="485"/>
      <c r="C155" s="485"/>
      <c r="D155" s="485"/>
      <c r="E155" s="486"/>
      <c r="F155" s="486"/>
    </row>
    <row r="156" spans="2:6">
      <c r="B156" s="485"/>
      <c r="C156" s="485"/>
      <c r="D156" s="485"/>
      <c r="E156" s="486"/>
      <c r="F156" s="486"/>
    </row>
    <row r="157" spans="2:6">
      <c r="B157" s="485"/>
      <c r="C157" s="485"/>
      <c r="D157" s="485"/>
      <c r="E157" s="486"/>
      <c r="F157" s="486"/>
    </row>
    <row r="158" spans="2:6">
      <c r="B158" s="485"/>
      <c r="C158" s="485"/>
      <c r="D158" s="485"/>
      <c r="E158" s="486"/>
      <c r="F158" s="486"/>
    </row>
    <row r="159" spans="2:6">
      <c r="B159" s="485"/>
      <c r="C159" s="485"/>
      <c r="D159" s="485"/>
      <c r="E159" s="486"/>
      <c r="F159" s="486"/>
    </row>
    <row r="160" spans="2:6">
      <c r="B160" s="485"/>
      <c r="C160" s="485"/>
      <c r="D160" s="485"/>
      <c r="E160" s="486"/>
      <c r="F160" s="486"/>
    </row>
    <row r="161" spans="2:6">
      <c r="B161" s="485"/>
      <c r="C161" s="485"/>
      <c r="D161" s="485"/>
      <c r="E161" s="486"/>
      <c r="F161" s="486"/>
    </row>
    <row r="162" spans="2:6">
      <c r="B162" s="485"/>
      <c r="C162" s="485"/>
      <c r="D162" s="485"/>
      <c r="E162" s="486"/>
      <c r="F162" s="486"/>
    </row>
    <row r="163" spans="2:6">
      <c r="B163" s="485"/>
      <c r="C163" s="485"/>
      <c r="D163" s="485"/>
      <c r="E163" s="486"/>
      <c r="F163" s="486"/>
    </row>
    <row r="164" spans="2:6">
      <c r="B164" s="485"/>
      <c r="C164" s="485"/>
      <c r="D164" s="485"/>
      <c r="E164" s="486"/>
      <c r="F164" s="486"/>
    </row>
    <row r="165" spans="2:6">
      <c r="B165" s="485"/>
      <c r="C165" s="485"/>
      <c r="D165" s="485"/>
      <c r="E165" s="486"/>
      <c r="F165" s="486"/>
    </row>
    <row r="166" spans="2:6">
      <c r="B166" s="485"/>
      <c r="C166" s="485"/>
      <c r="D166" s="485"/>
      <c r="E166" s="486"/>
      <c r="F166" s="486"/>
    </row>
    <row r="167" spans="2:6">
      <c r="B167" s="485"/>
      <c r="C167" s="485"/>
      <c r="D167" s="485"/>
      <c r="E167" s="486"/>
      <c r="F167" s="486"/>
    </row>
    <row r="168" spans="2:6">
      <c r="B168" s="485"/>
      <c r="C168" s="485"/>
      <c r="D168" s="485"/>
      <c r="E168" s="486"/>
      <c r="F168" s="486"/>
    </row>
    <row r="169" spans="2:6">
      <c r="B169" s="485"/>
      <c r="C169" s="485"/>
      <c r="D169" s="485"/>
      <c r="E169" s="486"/>
      <c r="F169" s="486"/>
    </row>
    <row r="170" spans="2:6">
      <c r="B170" s="485"/>
      <c r="C170" s="485"/>
      <c r="D170" s="485"/>
      <c r="E170" s="486"/>
      <c r="F170" s="486"/>
    </row>
    <row r="171" spans="2:6">
      <c r="B171" s="485"/>
      <c r="C171" s="485"/>
      <c r="D171" s="485"/>
      <c r="E171" s="486"/>
      <c r="F171" s="486"/>
    </row>
    <row r="172" spans="2:6">
      <c r="B172" s="485"/>
      <c r="C172" s="485"/>
      <c r="D172" s="485"/>
      <c r="E172" s="486"/>
      <c r="F172" s="486"/>
    </row>
    <row r="173" spans="2:6">
      <c r="B173" s="485"/>
      <c r="C173" s="485"/>
      <c r="D173" s="485"/>
      <c r="E173" s="486"/>
      <c r="F173" s="486"/>
    </row>
    <row r="174" spans="2:6">
      <c r="B174" s="485"/>
      <c r="C174" s="485"/>
      <c r="D174" s="485"/>
      <c r="E174" s="486"/>
      <c r="F174" s="486"/>
    </row>
    <row r="175" spans="2:6">
      <c r="B175" s="485"/>
      <c r="C175" s="485"/>
      <c r="D175" s="485"/>
      <c r="E175" s="486"/>
      <c r="F175" s="486"/>
    </row>
    <row r="176" spans="2:6">
      <c r="B176" s="485"/>
      <c r="C176" s="485"/>
      <c r="D176" s="485"/>
      <c r="E176" s="486"/>
      <c r="F176" s="486"/>
    </row>
    <row r="177" spans="2:6">
      <c r="B177" s="485"/>
      <c r="C177" s="485"/>
      <c r="D177" s="485"/>
      <c r="E177" s="486"/>
      <c r="F177" s="486"/>
    </row>
    <row r="178" spans="2:6">
      <c r="B178" s="485"/>
      <c r="C178" s="485"/>
      <c r="D178" s="485"/>
      <c r="E178" s="486"/>
      <c r="F178" s="486"/>
    </row>
    <row r="179" spans="2:6">
      <c r="B179" s="485"/>
      <c r="C179" s="485"/>
      <c r="D179" s="485"/>
      <c r="E179" s="486"/>
      <c r="F179" s="486"/>
    </row>
    <row r="180" spans="2:6">
      <c r="B180" s="485"/>
      <c r="C180" s="485"/>
      <c r="D180" s="485"/>
      <c r="E180" s="486"/>
      <c r="F180" s="486"/>
    </row>
    <row r="181" spans="2:6">
      <c r="B181" s="485"/>
      <c r="C181" s="485"/>
      <c r="D181" s="485"/>
      <c r="E181" s="486"/>
      <c r="F181" s="486"/>
    </row>
    <row r="182" spans="2:6">
      <c r="B182" s="485"/>
      <c r="C182" s="485"/>
      <c r="D182" s="485"/>
      <c r="E182" s="486"/>
      <c r="F182" s="486"/>
    </row>
    <row r="183" spans="2:6">
      <c r="B183" s="485"/>
      <c r="C183" s="485"/>
      <c r="D183" s="485"/>
      <c r="E183" s="486"/>
      <c r="F183" s="486"/>
    </row>
    <row r="184" spans="2:6">
      <c r="B184" s="485"/>
      <c r="C184" s="485"/>
      <c r="D184" s="485"/>
      <c r="E184" s="486"/>
      <c r="F184" s="486"/>
    </row>
    <row r="185" spans="2:6">
      <c r="B185" s="485"/>
      <c r="C185" s="485"/>
      <c r="D185" s="485"/>
      <c r="E185" s="486"/>
      <c r="F185" s="486"/>
    </row>
    <row r="186" spans="2:6">
      <c r="B186" s="485"/>
      <c r="C186" s="485"/>
      <c r="D186" s="485"/>
      <c r="E186" s="486"/>
      <c r="F186" s="486"/>
    </row>
    <row r="187" spans="2:6">
      <c r="B187" s="485"/>
      <c r="C187" s="485"/>
      <c r="D187" s="485"/>
      <c r="E187" s="486"/>
      <c r="F187" s="486"/>
    </row>
    <row r="188" spans="2:6">
      <c r="B188" s="485"/>
      <c r="C188" s="485"/>
      <c r="D188" s="485"/>
      <c r="E188" s="486"/>
      <c r="F188" s="486"/>
    </row>
    <row r="189" spans="2:6">
      <c r="B189" s="485"/>
      <c r="C189" s="485"/>
      <c r="D189" s="485"/>
      <c r="E189" s="486"/>
      <c r="F189" s="486"/>
    </row>
    <row r="190" spans="2:6">
      <c r="B190" s="485"/>
      <c r="C190" s="485"/>
      <c r="D190" s="485"/>
      <c r="E190" s="486"/>
      <c r="F190" s="486"/>
    </row>
    <row r="191" spans="2:6">
      <c r="B191" s="485"/>
      <c r="C191" s="485"/>
      <c r="D191" s="485"/>
      <c r="E191" s="486"/>
      <c r="F191" s="486"/>
    </row>
    <row r="192" spans="2:6">
      <c r="B192" s="485"/>
      <c r="C192" s="485"/>
      <c r="D192" s="485"/>
      <c r="E192" s="486"/>
      <c r="F192" s="486"/>
    </row>
    <row r="193" spans="2:6">
      <c r="B193" s="485"/>
      <c r="C193" s="485"/>
      <c r="D193" s="485"/>
      <c r="E193" s="486"/>
      <c r="F193" s="486"/>
    </row>
    <row r="194" spans="2:6">
      <c r="B194" s="485"/>
      <c r="C194" s="485"/>
      <c r="D194" s="485"/>
      <c r="E194" s="486"/>
      <c r="F194" s="486"/>
    </row>
    <row r="195" spans="2:6">
      <c r="B195" s="485"/>
      <c r="C195" s="485"/>
      <c r="D195" s="485"/>
      <c r="E195" s="486"/>
      <c r="F195" s="486"/>
    </row>
    <row r="196" spans="2:6">
      <c r="B196" s="485"/>
      <c r="C196" s="485"/>
      <c r="D196" s="485"/>
      <c r="E196" s="486"/>
      <c r="F196" s="486"/>
    </row>
    <row r="197" spans="2:6">
      <c r="B197" s="485"/>
      <c r="C197" s="485"/>
      <c r="D197" s="485"/>
      <c r="E197" s="486"/>
      <c r="F197" s="486"/>
    </row>
    <row r="198" spans="2:6">
      <c r="B198" s="485"/>
      <c r="C198" s="485"/>
      <c r="D198" s="485"/>
      <c r="E198" s="486"/>
      <c r="F198" s="486"/>
    </row>
    <row r="199" spans="2:6">
      <c r="B199" s="485"/>
      <c r="C199" s="485"/>
      <c r="D199" s="485"/>
      <c r="E199" s="486"/>
      <c r="F199" s="486"/>
    </row>
    <row r="200" spans="2:6">
      <c r="B200" s="485"/>
      <c r="C200" s="485"/>
      <c r="D200" s="485"/>
      <c r="E200" s="486"/>
      <c r="F200" s="486"/>
    </row>
    <row r="201" spans="2:6">
      <c r="B201" s="485"/>
      <c r="C201" s="485"/>
      <c r="D201" s="485"/>
      <c r="E201" s="486"/>
      <c r="F201" s="486"/>
    </row>
    <row r="202" spans="2:6">
      <c r="B202" s="485"/>
      <c r="C202" s="485"/>
      <c r="D202" s="485"/>
      <c r="E202" s="486"/>
      <c r="F202" s="486"/>
    </row>
    <row r="203" spans="2:6">
      <c r="B203" s="485"/>
      <c r="C203" s="485"/>
      <c r="D203" s="485"/>
      <c r="E203" s="486"/>
      <c r="F203" s="486"/>
    </row>
    <row r="204" spans="2:6">
      <c r="B204" s="485"/>
      <c r="C204" s="485"/>
      <c r="D204" s="485"/>
      <c r="E204" s="486"/>
      <c r="F204" s="486"/>
    </row>
    <row r="205" spans="2:6">
      <c r="B205" s="485"/>
      <c r="C205" s="485"/>
      <c r="D205" s="485"/>
      <c r="E205" s="486"/>
      <c r="F205" s="486"/>
    </row>
    <row r="206" spans="2:6">
      <c r="B206" s="485"/>
      <c r="C206" s="485"/>
      <c r="D206" s="485"/>
      <c r="E206" s="486"/>
      <c r="F206" s="486"/>
    </row>
    <row r="207" spans="2:6">
      <c r="B207" s="485"/>
      <c r="C207" s="485"/>
      <c r="D207" s="485"/>
      <c r="E207" s="486"/>
      <c r="F207" s="486"/>
    </row>
    <row r="208" spans="2:6">
      <c r="B208" s="485"/>
      <c r="C208" s="485"/>
      <c r="D208" s="485"/>
      <c r="E208" s="486"/>
      <c r="F208" s="486"/>
    </row>
    <row r="209" spans="2:6">
      <c r="B209" s="485"/>
      <c r="C209" s="485"/>
      <c r="D209" s="485"/>
      <c r="E209" s="486"/>
      <c r="F209" s="486"/>
    </row>
    <row r="210" spans="2:6">
      <c r="B210" s="485"/>
      <c r="C210" s="485"/>
      <c r="D210" s="485"/>
      <c r="E210" s="486"/>
      <c r="F210" s="486"/>
    </row>
    <row r="211" spans="2:6">
      <c r="B211" s="485"/>
      <c r="C211" s="485"/>
      <c r="D211" s="485"/>
      <c r="E211" s="486"/>
      <c r="F211" s="486"/>
    </row>
    <row r="212" spans="2:6">
      <c r="B212" s="485"/>
      <c r="C212" s="485"/>
      <c r="D212" s="485"/>
      <c r="E212" s="486"/>
      <c r="F212" s="486"/>
    </row>
    <row r="213" spans="2:6">
      <c r="B213" s="485"/>
      <c r="C213" s="485"/>
      <c r="D213" s="485"/>
      <c r="E213" s="486"/>
      <c r="F213" s="486"/>
    </row>
    <row r="214" spans="2:6">
      <c r="B214" s="485"/>
      <c r="C214" s="485"/>
      <c r="D214" s="485"/>
      <c r="E214" s="486"/>
      <c r="F214" s="486"/>
    </row>
    <row r="215" spans="2:6">
      <c r="B215" s="485"/>
      <c r="C215" s="485"/>
      <c r="D215" s="485"/>
      <c r="E215" s="486"/>
      <c r="F215" s="486"/>
    </row>
    <row r="216" spans="2:6">
      <c r="B216" s="485"/>
      <c r="C216" s="485"/>
      <c r="D216" s="485"/>
      <c r="E216" s="486"/>
      <c r="F216" s="486"/>
    </row>
    <row r="217" spans="2:6">
      <c r="B217" s="485"/>
      <c r="C217" s="485"/>
      <c r="D217" s="485"/>
      <c r="E217" s="486"/>
      <c r="F217" s="486"/>
    </row>
    <row r="218" spans="2:6">
      <c r="B218" s="485"/>
      <c r="C218" s="485"/>
      <c r="D218" s="485"/>
      <c r="E218" s="486"/>
      <c r="F218" s="486"/>
    </row>
    <row r="219" spans="2:6">
      <c r="B219" s="485"/>
      <c r="C219" s="485"/>
      <c r="D219" s="485"/>
      <c r="E219" s="486"/>
      <c r="F219" s="486"/>
    </row>
    <row r="220" spans="2:6">
      <c r="B220" s="485"/>
      <c r="C220" s="485"/>
      <c r="D220" s="485"/>
      <c r="E220" s="486"/>
      <c r="F220" s="486"/>
    </row>
    <row r="221" spans="2:6">
      <c r="B221" s="485"/>
      <c r="C221" s="485"/>
      <c r="D221" s="485"/>
      <c r="E221" s="486"/>
      <c r="F221" s="486"/>
    </row>
    <row r="222" spans="2:6">
      <c r="B222" s="485"/>
      <c r="C222" s="485"/>
      <c r="D222" s="485"/>
      <c r="E222" s="486"/>
      <c r="F222" s="486"/>
    </row>
    <row r="223" spans="2:6">
      <c r="B223" s="485"/>
      <c r="C223" s="485"/>
      <c r="D223" s="485"/>
      <c r="E223" s="486"/>
      <c r="F223" s="486"/>
    </row>
    <row r="224" spans="2:6">
      <c r="B224" s="485"/>
      <c r="C224" s="485"/>
      <c r="D224" s="485"/>
      <c r="E224" s="486"/>
      <c r="F224" s="486"/>
    </row>
    <row r="225" spans="2:6">
      <c r="B225" s="485"/>
      <c r="C225" s="485"/>
      <c r="D225" s="485"/>
      <c r="E225" s="486"/>
      <c r="F225" s="486"/>
    </row>
    <row r="226" spans="2:6">
      <c r="B226" s="485"/>
      <c r="C226" s="485"/>
      <c r="D226" s="485"/>
      <c r="E226" s="486"/>
      <c r="F226" s="486"/>
    </row>
    <row r="227" spans="2:6">
      <c r="B227" s="485"/>
      <c r="C227" s="485"/>
      <c r="D227" s="485"/>
      <c r="E227" s="486"/>
      <c r="F227" s="486"/>
    </row>
    <row r="228" spans="2:6">
      <c r="B228" s="485"/>
      <c r="C228" s="485"/>
      <c r="D228" s="485"/>
      <c r="E228" s="486"/>
      <c r="F228" s="486"/>
    </row>
    <row r="229" spans="2:6">
      <c r="B229" s="485"/>
      <c r="C229" s="485"/>
      <c r="D229" s="485"/>
      <c r="E229" s="486"/>
      <c r="F229" s="486"/>
    </row>
    <row r="230" spans="2:6">
      <c r="B230" s="485"/>
      <c r="C230" s="485"/>
      <c r="D230" s="485"/>
      <c r="E230" s="486"/>
      <c r="F230" s="486"/>
    </row>
    <row r="231" spans="2:6">
      <c r="B231" s="485"/>
      <c r="C231" s="485"/>
      <c r="D231" s="485"/>
      <c r="E231" s="486"/>
      <c r="F231" s="486"/>
    </row>
    <row r="232" spans="2:6">
      <c r="B232" s="485"/>
      <c r="C232" s="485"/>
      <c r="D232" s="485"/>
      <c r="E232" s="486"/>
      <c r="F232" s="486"/>
    </row>
    <row r="233" spans="2:6">
      <c r="B233" s="485"/>
      <c r="C233" s="485"/>
      <c r="D233" s="485"/>
      <c r="E233" s="486"/>
      <c r="F233" s="486"/>
    </row>
    <row r="234" spans="2:6">
      <c r="B234" s="485"/>
      <c r="C234" s="485"/>
      <c r="D234" s="485"/>
      <c r="E234" s="486"/>
      <c r="F234" s="486"/>
    </row>
    <row r="235" spans="2:6">
      <c r="B235" s="485"/>
      <c r="C235" s="485"/>
      <c r="D235" s="485"/>
      <c r="E235" s="486"/>
      <c r="F235" s="486"/>
    </row>
    <row r="236" spans="2:6">
      <c r="B236" s="485"/>
      <c r="C236" s="485"/>
      <c r="D236" s="485"/>
      <c r="E236" s="486"/>
      <c r="F236" s="486"/>
    </row>
    <row r="237" spans="2:6">
      <c r="B237" s="485"/>
      <c r="C237" s="485"/>
      <c r="D237" s="485"/>
      <c r="E237" s="486"/>
      <c r="F237" s="486"/>
    </row>
    <row r="238" spans="2:6">
      <c r="B238" s="485"/>
      <c r="C238" s="485"/>
      <c r="D238" s="485"/>
      <c r="E238" s="486"/>
      <c r="F238" s="486"/>
    </row>
    <row r="239" spans="2:6">
      <c r="B239" s="485"/>
      <c r="C239" s="485"/>
      <c r="D239" s="485"/>
      <c r="E239" s="486"/>
      <c r="F239" s="486"/>
    </row>
    <row r="240" spans="2:6">
      <c r="B240" s="485"/>
      <c r="C240" s="485"/>
      <c r="D240" s="485"/>
      <c r="E240" s="486"/>
      <c r="F240" s="486"/>
    </row>
    <row r="241" spans="2:6">
      <c r="B241" s="485"/>
      <c r="C241" s="485"/>
      <c r="D241" s="485"/>
      <c r="E241" s="486"/>
      <c r="F241" s="486"/>
    </row>
    <row r="242" spans="2:6">
      <c r="B242" s="485"/>
      <c r="C242" s="485"/>
      <c r="D242" s="485"/>
      <c r="E242" s="486"/>
      <c r="F242" s="486"/>
    </row>
    <row r="243" spans="2:6">
      <c r="B243" s="485"/>
      <c r="C243" s="485"/>
      <c r="D243" s="485"/>
      <c r="E243" s="486"/>
      <c r="F243" s="486"/>
    </row>
    <row r="244" spans="2:6">
      <c r="B244" s="485"/>
      <c r="C244" s="485"/>
      <c r="D244" s="485"/>
      <c r="E244" s="486"/>
      <c r="F244" s="486"/>
    </row>
    <row r="245" spans="2:6">
      <c r="B245" s="485"/>
      <c r="C245" s="485"/>
      <c r="D245" s="485"/>
      <c r="E245" s="486"/>
      <c r="F245" s="486"/>
    </row>
    <row r="246" spans="2:6">
      <c r="B246" s="485"/>
      <c r="C246" s="485"/>
      <c r="D246" s="485"/>
      <c r="E246" s="486"/>
      <c r="F246" s="486"/>
    </row>
    <row r="247" spans="2:6">
      <c r="B247" s="485"/>
      <c r="C247" s="485"/>
      <c r="D247" s="485"/>
      <c r="E247" s="486"/>
      <c r="F247" s="486"/>
    </row>
    <row r="248" spans="2:6">
      <c r="B248" s="485"/>
      <c r="C248" s="485"/>
      <c r="D248" s="485"/>
      <c r="E248" s="486"/>
      <c r="F248" s="486"/>
    </row>
    <row r="249" spans="2:6">
      <c r="B249" s="485"/>
      <c r="C249" s="485"/>
      <c r="D249" s="485"/>
      <c r="E249" s="486"/>
      <c r="F249" s="486"/>
    </row>
    <row r="250" spans="2:6">
      <c r="B250" s="485"/>
      <c r="C250" s="485"/>
      <c r="D250" s="485"/>
      <c r="E250" s="486"/>
      <c r="F250" s="486"/>
    </row>
    <row r="251" spans="2:6">
      <c r="B251" s="485"/>
      <c r="C251" s="485"/>
      <c r="D251" s="485"/>
      <c r="E251" s="486"/>
      <c r="F251" s="486"/>
    </row>
    <row r="252" spans="2:6">
      <c r="B252" s="485"/>
      <c r="C252" s="485"/>
      <c r="D252" s="485"/>
      <c r="E252" s="486"/>
      <c r="F252" s="486"/>
    </row>
    <row r="253" spans="2:6">
      <c r="B253" s="485"/>
      <c r="C253" s="485"/>
      <c r="D253" s="485"/>
      <c r="E253" s="486"/>
      <c r="F253" s="486"/>
    </row>
    <row r="254" spans="2:6">
      <c r="B254" s="485"/>
      <c r="C254" s="485"/>
      <c r="D254" s="485"/>
      <c r="E254" s="486"/>
      <c r="F254" s="486"/>
    </row>
    <row r="255" spans="2:6">
      <c r="B255" s="485"/>
      <c r="C255" s="485"/>
      <c r="D255" s="485"/>
      <c r="E255" s="486"/>
      <c r="F255" s="486"/>
    </row>
    <row r="256" spans="2:6">
      <c r="B256" s="485"/>
      <c r="C256" s="485"/>
      <c r="D256" s="485"/>
      <c r="E256" s="486"/>
      <c r="F256" s="486"/>
    </row>
    <row r="257" spans="2:6">
      <c r="B257" s="485"/>
      <c r="C257" s="485"/>
      <c r="D257" s="485"/>
      <c r="E257" s="486"/>
      <c r="F257" s="486"/>
    </row>
    <row r="258" spans="2:6">
      <c r="B258" s="485"/>
      <c r="C258" s="485"/>
      <c r="D258" s="485"/>
      <c r="E258" s="486"/>
      <c r="F258" s="486"/>
    </row>
    <row r="259" spans="2:6">
      <c r="B259" s="485"/>
      <c r="C259" s="485"/>
      <c r="D259" s="485"/>
      <c r="E259" s="486"/>
      <c r="F259" s="486"/>
    </row>
    <row r="260" spans="2:6">
      <c r="B260" s="485"/>
      <c r="C260" s="485"/>
      <c r="D260" s="485"/>
      <c r="E260" s="486"/>
      <c r="F260" s="486"/>
    </row>
    <row r="261" spans="2:6">
      <c r="B261" s="485"/>
      <c r="C261" s="485"/>
      <c r="D261" s="485"/>
      <c r="E261" s="486"/>
      <c r="F261" s="486"/>
    </row>
    <row r="262" spans="2:6">
      <c r="B262" s="485"/>
      <c r="C262" s="485"/>
      <c r="D262" s="485"/>
      <c r="E262" s="486"/>
      <c r="F262" s="486"/>
    </row>
    <row r="263" spans="2:6">
      <c r="B263" s="485"/>
      <c r="C263" s="485"/>
      <c r="D263" s="485"/>
      <c r="E263" s="486"/>
      <c r="F263" s="486"/>
    </row>
    <row r="264" spans="2:6">
      <c r="B264" s="485"/>
      <c r="C264" s="485"/>
      <c r="D264" s="485"/>
      <c r="E264" s="486"/>
      <c r="F264" s="486"/>
    </row>
    <row r="265" spans="2:6">
      <c r="B265" s="485"/>
      <c r="C265" s="485"/>
      <c r="D265" s="485"/>
      <c r="E265" s="486"/>
      <c r="F265" s="486"/>
    </row>
    <row r="266" spans="2:6">
      <c r="B266" s="485"/>
      <c r="C266" s="485"/>
      <c r="D266" s="485"/>
      <c r="E266" s="486"/>
      <c r="F266" s="486"/>
    </row>
    <row r="267" spans="2:6">
      <c r="B267" s="485"/>
      <c r="C267" s="485"/>
      <c r="D267" s="485"/>
      <c r="E267" s="486"/>
      <c r="F267" s="486"/>
    </row>
    <row r="268" spans="2:6">
      <c r="B268" s="485"/>
      <c r="C268" s="485"/>
      <c r="D268" s="485"/>
      <c r="E268" s="486"/>
      <c r="F268" s="486"/>
    </row>
    <row r="269" spans="2:6">
      <c r="B269" s="485"/>
      <c r="C269" s="485"/>
      <c r="D269" s="485"/>
      <c r="E269" s="486"/>
      <c r="F269" s="486"/>
    </row>
    <row r="270" spans="2:6">
      <c r="B270" s="485"/>
      <c r="C270" s="485"/>
      <c r="D270" s="485"/>
      <c r="E270" s="486"/>
      <c r="F270" s="486"/>
    </row>
    <row r="271" spans="2:6">
      <c r="B271" s="485"/>
      <c r="C271" s="485"/>
      <c r="D271" s="485"/>
      <c r="E271" s="486"/>
      <c r="F271" s="486"/>
    </row>
    <row r="272" spans="2:6">
      <c r="B272" s="485"/>
      <c r="C272" s="485"/>
      <c r="D272" s="485"/>
      <c r="E272" s="486"/>
      <c r="F272" s="486"/>
    </row>
    <row r="273" spans="2:6">
      <c r="B273" s="485"/>
      <c r="C273" s="485"/>
      <c r="D273" s="485"/>
      <c r="E273" s="486"/>
      <c r="F273" s="486"/>
    </row>
    <row r="274" spans="2:6">
      <c r="B274" s="485"/>
      <c r="C274" s="485"/>
      <c r="D274" s="485"/>
      <c r="E274" s="486"/>
      <c r="F274" s="486"/>
    </row>
    <row r="275" spans="2:6">
      <c r="B275" s="485"/>
      <c r="C275" s="485"/>
      <c r="D275" s="485"/>
      <c r="E275" s="486"/>
      <c r="F275" s="486"/>
    </row>
    <row r="276" spans="2:6">
      <c r="B276" s="485"/>
      <c r="C276" s="485"/>
      <c r="D276" s="485"/>
      <c r="E276" s="486"/>
      <c r="F276" s="486"/>
    </row>
    <row r="277" spans="2:6">
      <c r="B277" s="485"/>
      <c r="C277" s="485"/>
      <c r="D277" s="485"/>
      <c r="E277" s="486"/>
      <c r="F277" s="486"/>
    </row>
    <row r="278" spans="2:6">
      <c r="B278" s="485"/>
      <c r="C278" s="485"/>
      <c r="D278" s="485"/>
      <c r="E278" s="486"/>
      <c r="F278" s="486"/>
    </row>
    <row r="279" spans="2:6">
      <c r="B279" s="485"/>
      <c r="C279" s="485"/>
      <c r="D279" s="485"/>
      <c r="E279" s="486"/>
      <c r="F279" s="486"/>
    </row>
    <row r="280" spans="2:6">
      <c r="B280" s="485"/>
      <c r="C280" s="485"/>
      <c r="D280" s="485"/>
      <c r="E280" s="486"/>
      <c r="F280" s="486"/>
    </row>
    <row r="281" spans="2:6">
      <c r="B281" s="485"/>
      <c r="C281" s="485"/>
      <c r="D281" s="485"/>
      <c r="E281" s="486"/>
      <c r="F281" s="486"/>
    </row>
    <row r="282" spans="2:6">
      <c r="B282" s="485"/>
      <c r="C282" s="485"/>
      <c r="D282" s="485"/>
      <c r="E282" s="486"/>
      <c r="F282" s="486"/>
    </row>
    <row r="283" spans="2:6">
      <c r="B283" s="485"/>
      <c r="C283" s="485"/>
      <c r="D283" s="485"/>
      <c r="E283" s="486"/>
      <c r="F283" s="486"/>
    </row>
    <row r="284" spans="2:6">
      <c r="B284" s="485"/>
      <c r="C284" s="485"/>
      <c r="D284" s="485"/>
      <c r="E284" s="486"/>
      <c r="F284" s="486"/>
    </row>
    <row r="285" spans="2:6">
      <c r="B285" s="485"/>
      <c r="C285" s="485"/>
      <c r="D285" s="485"/>
      <c r="E285" s="486"/>
      <c r="F285" s="486"/>
    </row>
    <row r="286" spans="2:6">
      <c r="B286" s="485"/>
      <c r="C286" s="485"/>
      <c r="D286" s="485"/>
      <c r="E286" s="486"/>
      <c r="F286" s="486"/>
    </row>
    <row r="287" spans="2:6">
      <c r="B287" s="485"/>
      <c r="C287" s="485"/>
      <c r="D287" s="485"/>
      <c r="E287" s="486"/>
      <c r="F287" s="486"/>
    </row>
    <row r="288" spans="2:6">
      <c r="B288" s="485"/>
      <c r="C288" s="485"/>
      <c r="D288" s="485"/>
      <c r="E288" s="486"/>
      <c r="F288" s="486"/>
    </row>
    <row r="289" spans="2:6">
      <c r="B289" s="485"/>
      <c r="C289" s="485"/>
      <c r="D289" s="485"/>
      <c r="E289" s="486"/>
      <c r="F289" s="486"/>
    </row>
    <row r="290" spans="2:6">
      <c r="B290" s="485"/>
      <c r="C290" s="485"/>
      <c r="D290" s="485"/>
      <c r="E290" s="486"/>
      <c r="F290" s="486"/>
    </row>
    <row r="291" spans="2:6">
      <c r="B291" s="485"/>
      <c r="C291" s="485"/>
      <c r="D291" s="485"/>
      <c r="E291" s="486"/>
      <c r="F291" s="486"/>
    </row>
    <row r="292" spans="2:6">
      <c r="B292" s="485"/>
      <c r="C292" s="485"/>
      <c r="D292" s="485"/>
      <c r="E292" s="486"/>
      <c r="F292" s="486"/>
    </row>
    <row r="293" spans="2:6">
      <c r="B293" s="485"/>
      <c r="C293" s="485"/>
      <c r="D293" s="485"/>
      <c r="E293" s="486"/>
      <c r="F293" s="486"/>
    </row>
    <row r="294" spans="2:6">
      <c r="B294" s="485"/>
      <c r="C294" s="485"/>
      <c r="D294" s="485"/>
      <c r="E294" s="486"/>
      <c r="F294" s="486"/>
    </row>
    <row r="295" spans="2:6">
      <c r="B295" s="485"/>
      <c r="C295" s="485"/>
      <c r="D295" s="485"/>
      <c r="E295" s="486"/>
      <c r="F295" s="486"/>
    </row>
    <row r="296" spans="2:6">
      <c r="B296" s="485"/>
      <c r="C296" s="485"/>
      <c r="D296" s="485"/>
      <c r="E296" s="486"/>
      <c r="F296" s="486"/>
    </row>
  </sheetData>
  <sheetProtection algorithmName="SHA-512" hashValue="FdKXcrcRgBbKOAzVpIku6BbivrVe6sX/Emx02uaCLGH3idglZFm4dcyfqvcoV3l/k5SuR+1Ve7EmXqIqKMbOnA==" saltValue="wsB6bwB26aecHXgDT4VnZw==" spinCount="100000" sheet="1" objects="1" scenarios="1"/>
  <mergeCells count="4">
    <mergeCell ref="B2:F2"/>
    <mergeCell ref="B3:D3"/>
    <mergeCell ref="E3:F3"/>
    <mergeCell ref="E8:F8"/>
  </mergeCells>
  <hyperlinks>
    <hyperlink ref="A1" location="Contents!A1" display="Contents" xr:uid="{93F0D9FD-84F6-42B5-A3F5-CBF61590BB9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192E-9621-4BAE-B53B-666897BF3958}">
  <sheetPr codeName="Sheet5">
    <tabColor rgb="FFFF0000"/>
  </sheetPr>
  <dimension ref="A1:Q73"/>
  <sheetViews>
    <sheetView zoomScale="80" zoomScaleNormal="80" workbookViewId="0">
      <pane ySplit="5" topLeftCell="A6" activePane="bottomLeft" state="frozen"/>
      <selection pane="bottomLeft"/>
    </sheetView>
  </sheetViews>
  <sheetFormatPr defaultColWidth="9.109375" defaultRowHeight="13.8"/>
  <cols>
    <col min="1" max="1" width="7.77734375" style="23" customWidth="1"/>
    <col min="2" max="2" width="40.109375" style="23" bestFit="1" customWidth="1"/>
    <col min="3" max="3" width="14.21875" style="23" bestFit="1" customWidth="1"/>
    <col min="4" max="4" width="14.77734375" style="23" customWidth="1"/>
    <col min="5" max="5" width="0.88671875" style="23" customWidth="1"/>
    <col min="6" max="6" width="15.88671875" style="23" customWidth="1"/>
    <col min="7" max="7" width="1.21875" style="23" customWidth="1"/>
    <col min="8" max="8" width="22.44140625" style="23" customWidth="1"/>
    <col min="9" max="9" width="11.5546875" style="23" customWidth="1"/>
    <col min="10" max="10" width="22.77734375" style="23" customWidth="1"/>
    <col min="11" max="11" width="13.109375" style="23" bestFit="1" customWidth="1"/>
    <col min="12" max="12" width="15.21875" style="23" bestFit="1" customWidth="1"/>
    <col min="13" max="13" width="18.77734375" style="23" customWidth="1"/>
    <col min="14" max="14" width="25.88671875" style="23" bestFit="1" customWidth="1"/>
    <col min="15" max="15" width="23.44140625" style="23" customWidth="1"/>
    <col min="16" max="16384" width="9.109375" style="23"/>
  </cols>
  <sheetData>
    <row r="1" spans="1:15" ht="14.4">
      <c r="A1" s="18" t="s">
        <v>0</v>
      </c>
      <c r="B1" s="350" t="s">
        <v>387</v>
      </c>
    </row>
    <row r="2" spans="1:15">
      <c r="B2" s="400" t="s">
        <v>388</v>
      </c>
    </row>
    <row r="3" spans="1:15">
      <c r="B3" s="1475" t="s">
        <v>286</v>
      </c>
      <c r="C3" s="1475"/>
      <c r="D3" s="401" t="s">
        <v>287</v>
      </c>
      <c r="E3" s="401"/>
      <c r="F3" s="401"/>
      <c r="G3" s="401"/>
      <c r="H3" s="401"/>
    </row>
    <row r="4" spans="1:15" ht="3" customHeight="1" thickBot="1"/>
    <row r="5" spans="1:15" ht="16.5" customHeight="1" thickBot="1">
      <c r="B5" s="353"/>
      <c r="C5" s="354" t="s">
        <v>257</v>
      </c>
      <c r="D5" s="354" t="s">
        <v>265</v>
      </c>
      <c r="E5" s="354"/>
      <c r="F5" s="354" t="s">
        <v>6</v>
      </c>
      <c r="G5" s="355"/>
      <c r="H5" s="355" t="s">
        <v>257</v>
      </c>
      <c r="I5" s="355" t="s">
        <v>257</v>
      </c>
      <c r="J5" s="355" t="s">
        <v>288</v>
      </c>
      <c r="K5" s="355" t="s">
        <v>389</v>
      </c>
      <c r="L5" s="355" t="s">
        <v>289</v>
      </c>
      <c r="M5" s="355" t="s">
        <v>289</v>
      </c>
      <c r="N5" s="355" t="s">
        <v>390</v>
      </c>
      <c r="O5" s="355" t="s">
        <v>6</v>
      </c>
    </row>
    <row r="6" spans="1:15" ht="14.4" thickBot="1">
      <c r="B6" s="356"/>
      <c r="C6" s="357" t="s">
        <v>292</v>
      </c>
      <c r="D6" s="357" t="s">
        <v>292</v>
      </c>
      <c r="E6" s="357"/>
      <c r="F6" s="357"/>
      <c r="G6" s="358"/>
      <c r="H6" s="358" t="s">
        <v>293</v>
      </c>
      <c r="I6" s="358" t="s">
        <v>249</v>
      </c>
      <c r="J6" s="358" t="s">
        <v>293</v>
      </c>
      <c r="K6" s="358" t="s">
        <v>249</v>
      </c>
      <c r="L6" s="358" t="s">
        <v>293</v>
      </c>
      <c r="M6" s="358" t="s">
        <v>249</v>
      </c>
      <c r="N6" s="358" t="s">
        <v>293</v>
      </c>
      <c r="O6" s="358"/>
    </row>
    <row r="7" spans="1:15" ht="59.25" customHeight="1">
      <c r="B7" s="1450" t="s">
        <v>391</v>
      </c>
      <c r="C7" s="1453" t="s">
        <v>392</v>
      </c>
      <c r="D7" s="389" t="s">
        <v>393</v>
      </c>
      <c r="E7" s="389"/>
      <c r="F7" s="389"/>
      <c r="G7" s="379"/>
      <c r="H7" s="1450" t="s">
        <v>394</v>
      </c>
      <c r="I7" s="378" t="s">
        <v>395</v>
      </c>
      <c r="J7" s="379" t="s">
        <v>396</v>
      </c>
      <c r="K7" s="378" t="s">
        <v>395</v>
      </c>
      <c r="L7" s="378"/>
      <c r="M7" s="378" t="s">
        <v>395</v>
      </c>
      <c r="N7" s="1454"/>
      <c r="O7" s="378"/>
    </row>
    <row r="8" spans="1:15">
      <c r="B8" s="1452"/>
      <c r="C8" s="1451"/>
      <c r="D8" s="390">
        <v>897114</v>
      </c>
      <c r="E8" s="402"/>
      <c r="F8" s="402"/>
      <c r="G8" s="391"/>
      <c r="H8" s="1452"/>
      <c r="I8" s="364"/>
      <c r="J8" s="391" t="s">
        <v>397</v>
      </c>
      <c r="K8" s="403"/>
      <c r="L8" s="403"/>
      <c r="M8" s="403"/>
      <c r="N8" s="1457"/>
      <c r="O8" s="403"/>
    </row>
    <row r="9" spans="1:15" ht="46.2" thickBot="1">
      <c r="B9" s="366" t="s">
        <v>398</v>
      </c>
      <c r="C9" s="357" t="s">
        <v>399</v>
      </c>
      <c r="D9" s="357" t="s">
        <v>400</v>
      </c>
      <c r="E9" s="357"/>
      <c r="F9" s="357"/>
      <c r="G9" s="358"/>
      <c r="H9" s="366" t="s">
        <v>394</v>
      </c>
      <c r="I9" s="381">
        <v>1980</v>
      </c>
      <c r="J9" s="404" t="s">
        <v>401</v>
      </c>
      <c r="K9" s="381">
        <v>1737</v>
      </c>
      <c r="L9" s="381" t="s">
        <v>402</v>
      </c>
      <c r="M9" s="381">
        <v>30</v>
      </c>
      <c r="N9" s="399">
        <f>I9+K9+M9</f>
        <v>3747</v>
      </c>
      <c r="O9" s="381"/>
    </row>
    <row r="10" spans="1:15" ht="62.7" customHeight="1" thickBot="1">
      <c r="B10" s="366" t="s">
        <v>403</v>
      </c>
      <c r="C10" s="405" t="s">
        <v>404</v>
      </c>
      <c r="D10" s="405" t="s">
        <v>405</v>
      </c>
      <c r="E10" s="406"/>
      <c r="F10" s="406"/>
      <c r="G10" s="407"/>
      <c r="H10" s="408" t="s">
        <v>394</v>
      </c>
      <c r="I10" s="409">
        <v>2190</v>
      </c>
      <c r="J10" s="410" t="s">
        <v>406</v>
      </c>
      <c r="K10" s="411">
        <v>1510</v>
      </c>
      <c r="L10" s="409" t="s">
        <v>402</v>
      </c>
      <c r="M10" s="412">
        <v>30</v>
      </c>
      <c r="N10" s="413">
        <f>I10+K10+M10</f>
        <v>3730</v>
      </c>
      <c r="O10" s="414"/>
    </row>
    <row r="11" spans="1:15" ht="4.5" customHeight="1" thickBot="1">
      <c r="B11" s="382"/>
      <c r="C11" s="384"/>
      <c r="D11" s="384"/>
      <c r="E11" s="384"/>
      <c r="F11" s="384"/>
      <c r="G11" s="384"/>
      <c r="H11" s="384"/>
      <c r="I11" s="383"/>
      <c r="J11" s="415"/>
      <c r="K11" s="383"/>
      <c r="L11" s="383"/>
      <c r="M11" s="383"/>
      <c r="N11" s="383"/>
      <c r="O11" s="383"/>
    </row>
    <row r="12" spans="1:15" ht="22.8">
      <c r="B12" s="385" t="s">
        <v>407</v>
      </c>
      <c r="C12" s="386" t="s">
        <v>408</v>
      </c>
      <c r="D12" s="386" t="s">
        <v>409</v>
      </c>
      <c r="E12" s="386"/>
      <c r="F12" s="386"/>
      <c r="G12" s="387"/>
      <c r="H12" s="387" t="s">
        <v>410</v>
      </c>
      <c r="I12" s="388">
        <v>831.8</v>
      </c>
      <c r="J12" s="387" t="s">
        <v>411</v>
      </c>
      <c r="K12" s="388">
        <v>831.93</v>
      </c>
      <c r="L12" s="388"/>
      <c r="M12" s="388">
        <v>1</v>
      </c>
      <c r="N12" s="388">
        <f>I12+K12+M12</f>
        <v>1664.73</v>
      </c>
      <c r="O12" s="388"/>
    </row>
    <row r="13" spans="1:15" ht="22.8">
      <c r="B13" s="416" t="s">
        <v>412</v>
      </c>
      <c r="C13" s="417" t="s">
        <v>408</v>
      </c>
      <c r="D13" s="417" t="s">
        <v>413</v>
      </c>
      <c r="E13" s="417"/>
      <c r="F13" s="417"/>
      <c r="G13" s="418"/>
      <c r="H13" s="418" t="s">
        <v>410</v>
      </c>
      <c r="I13" s="419">
        <v>831.8</v>
      </c>
      <c r="J13" s="418" t="s">
        <v>414</v>
      </c>
      <c r="K13" s="419">
        <v>1095</v>
      </c>
      <c r="L13" s="419"/>
      <c r="M13" s="419">
        <v>1</v>
      </c>
      <c r="N13" s="419">
        <f>I13+K13+M13</f>
        <v>1927.8</v>
      </c>
      <c r="O13" s="419"/>
    </row>
    <row r="14" spans="1:15" ht="14.4" thickBot="1">
      <c r="B14" s="366" t="s">
        <v>415</v>
      </c>
      <c r="C14" s="357"/>
      <c r="D14" s="357"/>
      <c r="E14" s="357"/>
      <c r="F14" s="357"/>
      <c r="G14" s="358"/>
      <c r="H14" s="358"/>
      <c r="I14" s="381"/>
      <c r="J14" s="358"/>
      <c r="K14" s="381"/>
      <c r="L14" s="381"/>
      <c r="M14" s="381"/>
      <c r="N14" s="381"/>
      <c r="O14" s="381"/>
    </row>
    <row r="15" spans="1:15" ht="45.75" customHeight="1">
      <c r="B15" s="1450" t="s">
        <v>416</v>
      </c>
      <c r="C15" s="1453" t="s">
        <v>417</v>
      </c>
      <c r="D15" s="389" t="s">
        <v>418</v>
      </c>
      <c r="E15" s="420"/>
      <c r="F15" s="1453" t="s">
        <v>419</v>
      </c>
      <c r="G15" s="1450"/>
      <c r="H15" s="1450" t="s">
        <v>420</v>
      </c>
      <c r="I15" s="1454">
        <v>1367.07</v>
      </c>
      <c r="J15" s="1473" t="s">
        <v>414</v>
      </c>
      <c r="K15" s="1454"/>
      <c r="L15" s="1454" t="s">
        <v>421</v>
      </c>
      <c r="M15" s="1454">
        <v>478.99</v>
      </c>
      <c r="N15" s="1454">
        <f>M15+I15+K15</f>
        <v>1846.06</v>
      </c>
      <c r="O15" s="1454" t="s">
        <v>422</v>
      </c>
    </row>
    <row r="16" spans="1:15" ht="54" customHeight="1">
      <c r="B16" s="1452"/>
      <c r="C16" s="1451"/>
      <c r="D16" s="421" t="s">
        <v>423</v>
      </c>
      <c r="E16" s="422"/>
      <c r="F16" s="1451"/>
      <c r="G16" s="1452"/>
      <c r="H16" s="1452"/>
      <c r="I16" s="1457"/>
      <c r="J16" s="1474"/>
      <c r="K16" s="1457"/>
      <c r="L16" s="1457"/>
      <c r="M16" s="1457"/>
      <c r="N16" s="1457"/>
      <c r="O16" s="1457"/>
    </row>
    <row r="17" spans="2:17" ht="22.8">
      <c r="B17" s="1455" t="s">
        <v>424</v>
      </c>
      <c r="C17" s="1444" t="s">
        <v>425</v>
      </c>
      <c r="D17" s="389" t="s">
        <v>426</v>
      </c>
      <c r="E17" s="1444"/>
      <c r="F17" s="1444" t="s">
        <v>427</v>
      </c>
      <c r="G17" s="1455"/>
      <c r="H17" s="1455" t="s">
        <v>428</v>
      </c>
      <c r="I17" s="1446">
        <v>1379.58</v>
      </c>
      <c r="J17" s="1446" t="s">
        <v>414</v>
      </c>
      <c r="K17" s="1446"/>
      <c r="L17" s="1446" t="s">
        <v>429</v>
      </c>
      <c r="M17" s="1446">
        <v>563.02</v>
      </c>
      <c r="N17" s="1446">
        <f>I17+K17+M17</f>
        <v>1942.6</v>
      </c>
      <c r="O17" s="1446" t="s">
        <v>422</v>
      </c>
    </row>
    <row r="18" spans="2:17" ht="22.8">
      <c r="B18" s="1452"/>
      <c r="C18" s="1451"/>
      <c r="D18" s="421" t="s">
        <v>430</v>
      </c>
      <c r="E18" s="1451"/>
      <c r="F18" s="1451"/>
      <c r="G18" s="1452"/>
      <c r="H18" s="1452"/>
      <c r="I18" s="1457"/>
      <c r="J18" s="1457"/>
      <c r="K18" s="1457"/>
      <c r="L18" s="1457"/>
      <c r="M18" s="1457"/>
      <c r="N18" s="1457"/>
      <c r="O18" s="1457"/>
    </row>
    <row r="19" spans="2:17" ht="31.5" customHeight="1">
      <c r="B19" s="1455" t="s">
        <v>431</v>
      </c>
      <c r="C19" s="1472" t="s">
        <v>417</v>
      </c>
      <c r="D19" s="423" t="s">
        <v>418</v>
      </c>
      <c r="E19" s="1444"/>
      <c r="F19" s="1444" t="s">
        <v>432</v>
      </c>
      <c r="G19" s="1455"/>
      <c r="H19" s="1455" t="s">
        <v>433</v>
      </c>
      <c r="I19" s="1456" t="s">
        <v>434</v>
      </c>
      <c r="K19" s="1456" t="s">
        <v>434</v>
      </c>
      <c r="L19" s="1455" t="s">
        <v>435</v>
      </c>
      <c r="M19" s="1456" t="s">
        <v>434</v>
      </c>
      <c r="N19" s="424" t="s">
        <v>436</v>
      </c>
      <c r="O19" s="1446" t="s">
        <v>437</v>
      </c>
    </row>
    <row r="20" spans="2:17" ht="22.8">
      <c r="B20" s="1455"/>
      <c r="C20" s="1451"/>
      <c r="D20" s="425" t="s">
        <v>423</v>
      </c>
      <c r="E20" s="1444"/>
      <c r="F20" s="1444"/>
      <c r="G20" s="1455"/>
      <c r="H20" s="1455"/>
      <c r="I20" s="1446"/>
      <c r="J20" s="426" t="s">
        <v>438</v>
      </c>
      <c r="K20" s="1446"/>
      <c r="L20" s="1455"/>
      <c r="M20" s="1446"/>
      <c r="N20" s="427">
        <v>3750</v>
      </c>
      <c r="O20" s="1446"/>
    </row>
    <row r="21" spans="2:17" ht="22.8">
      <c r="B21" s="1455"/>
      <c r="C21" s="1444" t="s">
        <v>425</v>
      </c>
      <c r="D21" s="423" t="s">
        <v>426</v>
      </c>
      <c r="E21" s="1444"/>
      <c r="F21" s="1444"/>
      <c r="G21" s="1455"/>
      <c r="H21" s="1455"/>
      <c r="I21" s="1446">
        <v>1381</v>
      </c>
      <c r="J21" s="426" t="s">
        <v>439</v>
      </c>
      <c r="K21" s="1446">
        <v>1594</v>
      </c>
      <c r="L21" s="1455"/>
      <c r="M21" s="1446">
        <v>479</v>
      </c>
      <c r="N21" s="424" t="s">
        <v>440</v>
      </c>
      <c r="O21" s="1446"/>
    </row>
    <row r="22" spans="2:17" ht="23.4" thickBot="1">
      <c r="B22" s="1447"/>
      <c r="C22" s="1445"/>
      <c r="D22" s="428" t="s">
        <v>441</v>
      </c>
      <c r="E22" s="1445"/>
      <c r="F22" s="1445"/>
      <c r="G22" s="1447"/>
      <c r="H22" s="1447"/>
      <c r="I22" s="1471"/>
      <c r="J22" s="404"/>
      <c r="K22" s="1471"/>
      <c r="L22" s="1447"/>
      <c r="M22" s="1471"/>
      <c r="N22" s="429">
        <v>5138</v>
      </c>
      <c r="O22" s="1471"/>
    </row>
    <row r="23" spans="2:17" ht="4.5" customHeight="1" thickBot="1">
      <c r="B23" s="382"/>
      <c r="C23" s="384"/>
      <c r="D23" s="384"/>
      <c r="E23" s="384"/>
      <c r="F23" s="384"/>
      <c r="G23" s="384"/>
      <c r="H23" s="384"/>
      <c r="I23" s="383"/>
      <c r="J23" s="384"/>
      <c r="K23" s="383"/>
      <c r="L23" s="383"/>
      <c r="M23" s="383"/>
      <c r="N23" s="383" t="s">
        <v>442</v>
      </c>
      <c r="O23" s="383"/>
    </row>
    <row r="24" spans="2:17">
      <c r="B24" s="1455" t="s">
        <v>443</v>
      </c>
      <c r="C24" s="389" t="s">
        <v>444</v>
      </c>
      <c r="D24" s="389" t="s">
        <v>445</v>
      </c>
      <c r="E24" s="389"/>
      <c r="F24" s="389"/>
      <c r="G24" s="379"/>
      <c r="H24" s="379" t="s">
        <v>444</v>
      </c>
      <c r="I24" s="378"/>
      <c r="J24" s="379" t="s">
        <v>446</v>
      </c>
      <c r="K24" s="1454">
        <v>2593.98</v>
      </c>
      <c r="L24" s="378"/>
      <c r="M24" s="1454">
        <v>1</v>
      </c>
      <c r="N24" s="1454">
        <f>I26+K24+M24</f>
        <v>3439.44</v>
      </c>
      <c r="O24" s="378"/>
    </row>
    <row r="25" spans="2:17">
      <c r="B25" s="1455"/>
      <c r="C25" s="430" t="s">
        <v>447</v>
      </c>
      <c r="D25" s="389" t="s">
        <v>448</v>
      </c>
      <c r="E25" s="389"/>
      <c r="F25" s="389"/>
      <c r="G25" s="379"/>
      <c r="H25" s="431" t="s">
        <v>449</v>
      </c>
      <c r="I25" s="432"/>
      <c r="J25" s="379" t="s">
        <v>450</v>
      </c>
      <c r="K25" s="1446"/>
      <c r="L25" s="378"/>
      <c r="M25" s="1446"/>
      <c r="N25" s="1446"/>
      <c r="O25" s="378"/>
    </row>
    <row r="26" spans="2:17">
      <c r="B26" s="1455"/>
      <c r="C26" s="430" t="s">
        <v>451</v>
      </c>
      <c r="D26" s="389" t="s">
        <v>452</v>
      </c>
      <c r="E26" s="389"/>
      <c r="F26" s="389"/>
      <c r="G26" s="379"/>
      <c r="H26" s="431" t="s">
        <v>453</v>
      </c>
      <c r="I26" s="432">
        <v>844.46</v>
      </c>
      <c r="J26" s="379" t="s">
        <v>454</v>
      </c>
      <c r="K26" s="1446"/>
      <c r="L26" s="378"/>
      <c r="M26" s="1446"/>
      <c r="N26" s="1446"/>
      <c r="O26" s="378"/>
      <c r="Q26" s="433"/>
    </row>
    <row r="27" spans="2:17">
      <c r="B27" s="1455"/>
      <c r="C27" s="430" t="s">
        <v>455</v>
      </c>
      <c r="D27" s="389" t="s">
        <v>456</v>
      </c>
      <c r="E27" s="389"/>
      <c r="F27" s="389"/>
      <c r="G27" s="379"/>
      <c r="H27" s="431" t="s">
        <v>457</v>
      </c>
      <c r="I27" s="432"/>
      <c r="J27" s="379" t="s">
        <v>458</v>
      </c>
      <c r="K27" s="1446"/>
      <c r="L27" s="378"/>
      <c r="M27" s="1446"/>
      <c r="N27" s="1446"/>
      <c r="O27" s="378"/>
      <c r="Q27" s="433"/>
    </row>
    <row r="28" spans="2:17">
      <c r="B28" s="1452"/>
      <c r="C28" s="434"/>
      <c r="D28" s="435"/>
      <c r="E28" s="435"/>
      <c r="F28" s="435"/>
      <c r="G28" s="436"/>
      <c r="H28" s="436"/>
      <c r="I28" s="437"/>
      <c r="J28" s="391" t="s">
        <v>459</v>
      </c>
      <c r="K28" s="1457"/>
      <c r="L28" s="403"/>
      <c r="M28" s="1457"/>
      <c r="N28" s="1457"/>
      <c r="O28" s="403"/>
      <c r="Q28" s="433"/>
    </row>
    <row r="29" spans="2:17">
      <c r="B29" s="1470" t="s">
        <v>460</v>
      </c>
      <c r="C29" s="438"/>
      <c r="D29" s="438"/>
      <c r="E29" s="438"/>
      <c r="F29" s="438"/>
      <c r="G29" s="439"/>
      <c r="H29" s="440"/>
      <c r="I29" s="441"/>
      <c r="J29" s="379" t="s">
        <v>461</v>
      </c>
      <c r="K29" s="378">
        <v>552</v>
      </c>
      <c r="L29" s="1456" t="s">
        <v>462</v>
      </c>
      <c r="M29" s="1456">
        <v>172.5</v>
      </c>
      <c r="N29" s="378" t="s">
        <v>463</v>
      </c>
      <c r="O29" s="1456">
        <f>I30+K33+M29</f>
        <v>4553.7</v>
      </c>
      <c r="Q29" s="433"/>
    </row>
    <row r="30" spans="2:17">
      <c r="B30" s="1455"/>
      <c r="C30" s="438"/>
      <c r="D30" s="438"/>
      <c r="E30" s="438"/>
      <c r="F30" s="438"/>
      <c r="G30" s="439"/>
      <c r="H30" s="442" t="s">
        <v>464</v>
      </c>
      <c r="I30" s="443">
        <v>3567</v>
      </c>
      <c r="J30" s="379" t="s">
        <v>465</v>
      </c>
      <c r="K30" s="378">
        <v>154.1</v>
      </c>
      <c r="L30" s="1446"/>
      <c r="M30" s="1446"/>
      <c r="N30" s="378" t="s">
        <v>466</v>
      </c>
      <c r="O30" s="1446"/>
      <c r="Q30" s="433"/>
    </row>
    <row r="31" spans="2:17">
      <c r="B31" s="1455"/>
      <c r="C31" s="438"/>
      <c r="D31" s="438"/>
      <c r="E31" s="438"/>
      <c r="F31" s="438"/>
      <c r="G31" s="439"/>
      <c r="H31" s="440" t="s">
        <v>467</v>
      </c>
      <c r="I31" s="441"/>
      <c r="J31" s="379" t="s">
        <v>468</v>
      </c>
      <c r="K31" s="378">
        <v>5.75</v>
      </c>
      <c r="L31" s="1446"/>
      <c r="M31" s="1446"/>
      <c r="N31" s="378" t="s">
        <v>469</v>
      </c>
      <c r="O31" s="1446"/>
    </row>
    <row r="32" spans="2:17">
      <c r="B32" s="1455"/>
      <c r="C32" s="438"/>
      <c r="D32" s="438"/>
      <c r="E32" s="438"/>
      <c r="F32" s="438"/>
      <c r="G32" s="439"/>
      <c r="H32" s="440"/>
      <c r="I32" s="441"/>
      <c r="J32" s="379" t="s">
        <v>470</v>
      </c>
      <c r="K32" s="378">
        <v>102.35</v>
      </c>
      <c r="L32" s="1446"/>
      <c r="M32" s="1446"/>
      <c r="N32" s="365">
        <v>4499</v>
      </c>
      <c r="O32" s="1446"/>
    </row>
    <row r="33" spans="2:15" ht="15" thickBot="1">
      <c r="B33" s="1447"/>
      <c r="C33" s="444"/>
      <c r="D33" s="444"/>
      <c r="E33" s="444"/>
      <c r="F33" s="444"/>
      <c r="G33" s="445"/>
      <c r="H33" s="446"/>
      <c r="I33" s="447"/>
      <c r="J33" s="358" t="s">
        <v>471</v>
      </c>
      <c r="K33" s="381">
        <f>SUM(K29:K32)</f>
        <v>814.2</v>
      </c>
      <c r="L33" s="1471"/>
      <c r="M33" s="1471"/>
      <c r="N33" s="429"/>
      <c r="O33" s="1471"/>
    </row>
    <row r="34" spans="2:15" ht="4.5" customHeight="1" thickBot="1">
      <c r="B34" s="382"/>
      <c r="C34" s="448"/>
      <c r="D34" s="448"/>
      <c r="E34" s="448"/>
      <c r="F34" s="448"/>
      <c r="G34" s="448"/>
      <c r="H34" s="448"/>
      <c r="I34" s="396"/>
      <c r="J34" s="384"/>
      <c r="K34" s="383"/>
      <c r="L34" s="383"/>
      <c r="M34" s="383"/>
      <c r="N34" s="449"/>
      <c r="O34" s="383"/>
    </row>
    <row r="35" spans="2:15">
      <c r="B35" s="385" t="s">
        <v>472</v>
      </c>
      <c r="C35" s="386" t="s">
        <v>473</v>
      </c>
      <c r="D35" s="386" t="s">
        <v>474</v>
      </c>
      <c r="E35" s="386"/>
      <c r="F35" s="386"/>
      <c r="G35" s="387"/>
      <c r="H35" s="387" t="s">
        <v>475</v>
      </c>
      <c r="I35" s="388">
        <v>389.91</v>
      </c>
      <c r="J35" s="387" t="s">
        <v>476</v>
      </c>
      <c r="K35" s="388">
        <v>511.73</v>
      </c>
      <c r="L35" s="388" t="s">
        <v>299</v>
      </c>
      <c r="M35" s="388">
        <v>444.71</v>
      </c>
      <c r="N35" s="388">
        <f>I35+K35+M35</f>
        <v>1346.3500000000001</v>
      </c>
      <c r="O35" s="388"/>
    </row>
    <row r="36" spans="2:15">
      <c r="B36" s="416" t="s">
        <v>477</v>
      </c>
      <c r="C36" s="417" t="s">
        <v>473</v>
      </c>
      <c r="D36" s="417" t="s">
        <v>474</v>
      </c>
      <c r="E36" s="417"/>
      <c r="F36" s="417"/>
      <c r="G36" s="418"/>
      <c r="H36" s="418" t="s">
        <v>478</v>
      </c>
      <c r="I36" s="419">
        <v>429.48</v>
      </c>
      <c r="J36" s="418" t="s">
        <v>479</v>
      </c>
      <c r="K36" s="419">
        <v>551.6</v>
      </c>
      <c r="L36" s="419" t="s">
        <v>299</v>
      </c>
      <c r="M36" s="419">
        <v>444.71</v>
      </c>
      <c r="N36" s="419">
        <f>I36+K36+M36</f>
        <v>1425.79</v>
      </c>
      <c r="O36" s="419"/>
    </row>
    <row r="37" spans="2:15" ht="14.4" thickBot="1">
      <c r="B37" s="366" t="s">
        <v>480</v>
      </c>
      <c r="C37" s="357" t="s">
        <v>473</v>
      </c>
      <c r="D37" s="357" t="s">
        <v>474</v>
      </c>
      <c r="E37" s="357"/>
      <c r="F37" s="357"/>
      <c r="G37" s="358"/>
      <c r="H37" s="358" t="s">
        <v>481</v>
      </c>
      <c r="I37" s="381">
        <v>429.48</v>
      </c>
      <c r="J37" s="358" t="s">
        <v>479</v>
      </c>
      <c r="K37" s="381">
        <v>551.6</v>
      </c>
      <c r="L37" s="381" t="s">
        <v>299</v>
      </c>
      <c r="M37" s="381">
        <v>444.71</v>
      </c>
      <c r="N37" s="381">
        <f>I37+K37+M37</f>
        <v>1425.79</v>
      </c>
      <c r="O37" s="369"/>
    </row>
    <row r="38" spans="2:15" ht="40.5" customHeight="1" thickBot="1">
      <c r="B38" s="366" t="s">
        <v>482</v>
      </c>
      <c r="C38" s="357" t="s">
        <v>483</v>
      </c>
      <c r="D38" s="357"/>
      <c r="E38" s="357"/>
      <c r="F38" s="357"/>
      <c r="G38" s="358"/>
      <c r="H38" s="358" t="s">
        <v>484</v>
      </c>
      <c r="I38" s="381">
        <v>2247</v>
      </c>
      <c r="J38" s="358" t="s">
        <v>485</v>
      </c>
      <c r="K38" s="381" t="s">
        <v>486</v>
      </c>
      <c r="L38" s="381" t="s">
        <v>299</v>
      </c>
      <c r="M38" s="381">
        <v>444.71</v>
      </c>
      <c r="N38" s="381">
        <f>M38+I38</f>
        <v>2691.71</v>
      </c>
      <c r="O38" s="450" t="s">
        <v>487</v>
      </c>
    </row>
    <row r="39" spans="2:15" ht="4.5" customHeight="1" thickBot="1">
      <c r="B39" s="382"/>
      <c r="C39" s="384"/>
      <c r="D39" s="384"/>
      <c r="E39" s="384"/>
      <c r="F39" s="384"/>
      <c r="G39" s="384"/>
      <c r="H39" s="415"/>
      <c r="I39" s="383"/>
      <c r="J39" s="384"/>
      <c r="K39" s="383"/>
      <c r="L39" s="383"/>
      <c r="M39" s="383"/>
      <c r="N39" s="383"/>
      <c r="O39" s="383"/>
    </row>
    <row r="40" spans="2:15">
      <c r="B40" s="1455" t="s">
        <v>488</v>
      </c>
      <c r="C40" s="1444"/>
      <c r="D40" s="1444"/>
      <c r="E40" s="389"/>
      <c r="F40" s="389"/>
      <c r="G40" s="379"/>
      <c r="H40" s="379" t="s">
        <v>489</v>
      </c>
      <c r="I40" s="378"/>
      <c r="J40" s="379" t="s">
        <v>490</v>
      </c>
      <c r="K40" s="378"/>
      <c r="L40" s="378"/>
      <c r="M40" s="378"/>
      <c r="N40" s="1446">
        <f>I41+K41+M41</f>
        <v>1384.68</v>
      </c>
      <c r="O40" s="378"/>
    </row>
    <row r="41" spans="2:15" ht="21.75" customHeight="1">
      <c r="B41" s="1455"/>
      <c r="C41" s="1444"/>
      <c r="D41" s="1444"/>
      <c r="E41" s="389"/>
      <c r="F41" s="389"/>
      <c r="G41" s="379"/>
      <c r="H41" s="379" t="s">
        <v>491</v>
      </c>
      <c r="I41" s="378">
        <v>915.13</v>
      </c>
      <c r="J41" s="379" t="s">
        <v>492</v>
      </c>
      <c r="K41" s="378">
        <v>468.55</v>
      </c>
      <c r="L41" s="378"/>
      <c r="M41" s="378">
        <v>1</v>
      </c>
      <c r="N41" s="1446"/>
      <c r="O41" s="378"/>
    </row>
    <row r="42" spans="2:15" ht="27" customHeight="1">
      <c r="B42" s="1452"/>
      <c r="C42" s="1451"/>
      <c r="D42" s="1451"/>
      <c r="E42" s="390"/>
      <c r="F42" s="402"/>
      <c r="G42" s="391"/>
      <c r="H42" s="436"/>
      <c r="I42" s="451"/>
      <c r="J42" s="391" t="s">
        <v>493</v>
      </c>
      <c r="K42" s="403"/>
      <c r="L42" s="403"/>
      <c r="M42" s="403"/>
      <c r="N42" s="1457"/>
      <c r="O42" s="364"/>
    </row>
    <row r="43" spans="2:15" ht="21.75" customHeight="1">
      <c r="B43" s="1455" t="s">
        <v>494</v>
      </c>
      <c r="C43" s="452"/>
      <c r="D43" s="452"/>
      <c r="E43" s="389"/>
      <c r="F43" s="389" t="s">
        <v>495</v>
      </c>
      <c r="G43" s="379"/>
      <c r="H43" s="379" t="s">
        <v>496</v>
      </c>
      <c r="I43" s="378"/>
      <c r="J43" s="379" t="s">
        <v>490</v>
      </c>
      <c r="K43" s="378"/>
      <c r="L43" s="378"/>
      <c r="M43" s="378"/>
      <c r="N43" s="1446">
        <f>I44+K44+M44</f>
        <v>1384.68</v>
      </c>
      <c r="O43" s="378"/>
    </row>
    <row r="44" spans="2:15" ht="21.75" customHeight="1">
      <c r="B44" s="1455"/>
      <c r="C44" s="452"/>
      <c r="D44" s="452"/>
      <c r="E44" s="389"/>
      <c r="F44" s="389" t="s">
        <v>497</v>
      </c>
      <c r="G44" s="379"/>
      <c r="H44" s="379" t="s">
        <v>491</v>
      </c>
      <c r="I44" s="378">
        <v>915.13</v>
      </c>
      <c r="J44" s="379" t="s">
        <v>492</v>
      </c>
      <c r="K44" s="378">
        <v>468.55</v>
      </c>
      <c r="L44" s="378"/>
      <c r="M44" s="378">
        <v>1</v>
      </c>
      <c r="N44" s="1446"/>
      <c r="O44" s="378"/>
    </row>
    <row r="45" spans="2:15">
      <c r="B45" s="1452"/>
      <c r="C45" s="422"/>
      <c r="D45" s="422"/>
      <c r="E45" s="402"/>
      <c r="F45" s="402" t="s">
        <v>498</v>
      </c>
      <c r="G45" s="391"/>
      <c r="H45" s="391"/>
      <c r="I45" s="403"/>
      <c r="J45" s="391" t="s">
        <v>493</v>
      </c>
      <c r="K45" s="403"/>
      <c r="L45" s="403"/>
      <c r="M45" s="403"/>
      <c r="N45" s="1457"/>
      <c r="O45" s="364"/>
    </row>
    <row r="46" spans="2:15" ht="24" customHeight="1">
      <c r="B46" s="1470" t="s">
        <v>499</v>
      </c>
      <c r="C46" s="452" t="s">
        <v>500</v>
      </c>
      <c r="D46" s="452" t="s">
        <v>501</v>
      </c>
      <c r="E46" s="389"/>
      <c r="F46" s="389"/>
      <c r="G46" s="379"/>
      <c r="H46" s="379" t="s">
        <v>502</v>
      </c>
      <c r="I46" s="378">
        <v>960</v>
      </c>
      <c r="J46" s="379" t="s">
        <v>503</v>
      </c>
      <c r="K46" s="378">
        <v>640</v>
      </c>
      <c r="L46" s="378" t="s">
        <v>504</v>
      </c>
      <c r="M46" s="378">
        <v>480</v>
      </c>
      <c r="N46" s="365">
        <f>I46+K46+M46</f>
        <v>2080</v>
      </c>
      <c r="O46" s="378"/>
    </row>
    <row r="47" spans="2:15">
      <c r="B47" s="1452"/>
      <c r="C47" s="422"/>
      <c r="D47" s="422" t="s">
        <v>505</v>
      </c>
      <c r="E47" s="402"/>
      <c r="F47" s="402"/>
      <c r="G47" s="391"/>
      <c r="H47" s="392" t="s">
        <v>506</v>
      </c>
      <c r="I47" s="403"/>
      <c r="J47" s="391"/>
      <c r="K47" s="403"/>
      <c r="L47" s="403"/>
      <c r="M47" s="403"/>
      <c r="N47" s="364"/>
      <c r="O47" s="403"/>
    </row>
    <row r="48" spans="2:15">
      <c r="B48" s="1470" t="s">
        <v>507</v>
      </c>
      <c r="C48" s="453"/>
      <c r="D48" s="453"/>
      <c r="E48" s="389"/>
      <c r="F48" s="389"/>
      <c r="G48" s="379"/>
      <c r="H48" s="454" t="s">
        <v>508</v>
      </c>
      <c r="I48" s="378">
        <v>960</v>
      </c>
      <c r="J48" s="379" t="s">
        <v>503</v>
      </c>
      <c r="K48" s="378">
        <v>640</v>
      </c>
      <c r="L48" s="1456" t="s">
        <v>504</v>
      </c>
      <c r="M48" s="378">
        <v>480</v>
      </c>
      <c r="N48" s="378">
        <f>I48+K48+M48</f>
        <v>2080</v>
      </c>
      <c r="O48" s="378"/>
    </row>
    <row r="49" spans="2:15" ht="14.4" thickBot="1">
      <c r="B49" s="1452"/>
      <c r="C49" s="453"/>
      <c r="D49" s="453"/>
      <c r="E49" s="389"/>
      <c r="F49" s="389"/>
      <c r="G49" s="379"/>
      <c r="H49" s="431" t="s">
        <v>509</v>
      </c>
      <c r="I49" s="378"/>
      <c r="J49" s="379" t="s">
        <v>510</v>
      </c>
      <c r="K49" s="378">
        <v>640</v>
      </c>
      <c r="L49" s="1471"/>
      <c r="M49" s="378"/>
      <c r="N49" s="378"/>
      <c r="O49" s="378"/>
    </row>
    <row r="50" spans="2:15" ht="4.5" customHeight="1" thickBot="1">
      <c r="B50" s="382"/>
      <c r="C50" s="384"/>
      <c r="D50" s="384"/>
      <c r="E50" s="384"/>
      <c r="F50" s="384"/>
      <c r="G50" s="384"/>
      <c r="H50" s="448"/>
      <c r="I50" s="455"/>
      <c r="J50" s="384"/>
      <c r="K50" s="383"/>
      <c r="L50" s="383"/>
      <c r="M50" s="383"/>
      <c r="N50" s="383"/>
      <c r="O50" s="383"/>
    </row>
    <row r="51" spans="2:15">
      <c r="B51" s="385" t="s">
        <v>511</v>
      </c>
      <c r="C51" s="386" t="s">
        <v>512</v>
      </c>
      <c r="D51" s="386"/>
      <c r="E51" s="386"/>
      <c r="F51" s="386"/>
      <c r="G51" s="387"/>
      <c r="H51" s="387" t="s">
        <v>414</v>
      </c>
      <c r="I51" s="388"/>
      <c r="J51" s="387"/>
      <c r="K51" s="388"/>
      <c r="L51" s="388"/>
      <c r="M51" s="388"/>
      <c r="N51" s="388"/>
      <c r="O51" s="388"/>
    </row>
    <row r="52" spans="2:15">
      <c r="B52" s="359" t="s">
        <v>513</v>
      </c>
      <c r="C52" s="389"/>
      <c r="D52" s="389"/>
      <c r="E52" s="389"/>
      <c r="F52" s="389"/>
      <c r="G52" s="379"/>
      <c r="H52" s="379"/>
      <c r="I52" s="378"/>
      <c r="J52" s="379"/>
      <c r="K52" s="378"/>
      <c r="L52" s="378"/>
      <c r="M52" s="378"/>
      <c r="N52" s="378"/>
      <c r="O52" s="378"/>
    </row>
    <row r="53" spans="2:15" ht="16.5" customHeight="1" thickBot="1">
      <c r="B53" s="359"/>
      <c r="C53" s="389"/>
      <c r="D53" s="389"/>
      <c r="E53" s="389"/>
      <c r="F53" s="389"/>
      <c r="G53" s="379"/>
      <c r="H53" s="379"/>
      <c r="I53" s="378"/>
      <c r="J53" s="379"/>
      <c r="K53" s="378"/>
      <c r="L53" s="378"/>
      <c r="M53" s="378"/>
      <c r="N53" s="378"/>
      <c r="O53" s="378"/>
    </row>
    <row r="54" spans="2:15" ht="4.5" customHeight="1" thickBot="1">
      <c r="B54" s="382"/>
      <c r="C54" s="384"/>
      <c r="D54" s="384"/>
      <c r="E54" s="384"/>
      <c r="F54" s="384"/>
      <c r="G54" s="384"/>
      <c r="H54" s="384"/>
      <c r="I54" s="383"/>
      <c r="J54" s="384"/>
      <c r="K54" s="383"/>
      <c r="L54" s="383"/>
      <c r="M54" s="383"/>
      <c r="N54" s="383"/>
      <c r="O54" s="383"/>
    </row>
    <row r="55" spans="2:15" ht="16.5" customHeight="1">
      <c r="B55" s="1450" t="s">
        <v>514</v>
      </c>
      <c r="C55" s="1453" t="s">
        <v>515</v>
      </c>
      <c r="D55" s="456" t="s">
        <v>516</v>
      </c>
      <c r="E55" s="456"/>
      <c r="F55" s="456"/>
      <c r="G55" s="457"/>
      <c r="H55" s="360" t="s">
        <v>517</v>
      </c>
      <c r="I55" s="361">
        <v>1566</v>
      </c>
      <c r="J55" s="360" t="s">
        <v>518</v>
      </c>
      <c r="K55" s="361">
        <v>606</v>
      </c>
      <c r="L55" s="361"/>
      <c r="M55" s="361">
        <v>1</v>
      </c>
      <c r="N55" s="1454">
        <f>I55+K55+M55</f>
        <v>2173</v>
      </c>
      <c r="O55" s="361"/>
    </row>
    <row r="56" spans="2:15">
      <c r="B56" s="1452"/>
      <c r="C56" s="1451"/>
      <c r="D56" s="390" t="s">
        <v>519</v>
      </c>
      <c r="E56" s="402"/>
      <c r="F56" s="402"/>
      <c r="G56" s="391"/>
      <c r="H56" s="458" t="s">
        <v>520</v>
      </c>
      <c r="I56" s="364"/>
      <c r="J56" s="458" t="s">
        <v>521</v>
      </c>
      <c r="K56" s="364"/>
      <c r="L56" s="364"/>
      <c r="M56" s="364"/>
      <c r="N56" s="1457"/>
      <c r="O56" s="364"/>
    </row>
    <row r="57" spans="2:15" ht="16.5" customHeight="1">
      <c r="B57" s="1455" t="s">
        <v>522</v>
      </c>
      <c r="C57" s="1444" t="s">
        <v>523</v>
      </c>
      <c r="D57" s="389" t="s">
        <v>524</v>
      </c>
      <c r="E57" s="389"/>
      <c r="F57" s="389"/>
      <c r="G57" s="379"/>
      <c r="H57" s="367" t="s">
        <v>520</v>
      </c>
      <c r="I57" s="365">
        <v>1566</v>
      </c>
      <c r="J57" s="359" t="s">
        <v>518</v>
      </c>
      <c r="K57" s="365">
        <v>606</v>
      </c>
      <c r="L57" s="365"/>
      <c r="M57" s="365">
        <v>1</v>
      </c>
      <c r="N57" s="1456">
        <f>I57+K57+M57</f>
        <v>2173</v>
      </c>
      <c r="O57" s="365"/>
    </row>
    <row r="58" spans="2:15">
      <c r="B58" s="1452"/>
      <c r="C58" s="1451"/>
      <c r="D58" s="390" t="s">
        <v>519</v>
      </c>
      <c r="E58" s="402"/>
      <c r="F58" s="402"/>
      <c r="G58" s="391"/>
      <c r="H58" s="458" t="s">
        <v>520</v>
      </c>
      <c r="I58" s="364"/>
      <c r="J58" s="459" t="s">
        <v>521</v>
      </c>
      <c r="K58" s="364"/>
      <c r="L58" s="364"/>
      <c r="M58" s="364"/>
      <c r="N58" s="1457"/>
      <c r="O58" s="364"/>
    </row>
    <row r="59" spans="2:15">
      <c r="B59" s="1455" t="s">
        <v>525</v>
      </c>
      <c r="C59" s="1444" t="s">
        <v>526</v>
      </c>
      <c r="D59" s="389" t="s">
        <v>524</v>
      </c>
      <c r="E59" s="389"/>
      <c r="F59" s="389"/>
      <c r="G59" s="379"/>
      <c r="H59" s="367" t="s">
        <v>520</v>
      </c>
      <c r="I59" s="365">
        <v>1566</v>
      </c>
      <c r="J59" s="367" t="s">
        <v>518</v>
      </c>
      <c r="K59" s="365">
        <v>606</v>
      </c>
      <c r="L59" s="365"/>
      <c r="M59" s="365">
        <v>1</v>
      </c>
      <c r="N59" s="1446">
        <f>I59+K59+M59</f>
        <v>2173</v>
      </c>
      <c r="O59" s="365"/>
    </row>
    <row r="60" spans="2:15" ht="14.4" thickBot="1">
      <c r="B60" s="1447"/>
      <c r="C60" s="1445"/>
      <c r="D60" s="357" t="s">
        <v>519</v>
      </c>
      <c r="E60" s="357"/>
      <c r="F60" s="357"/>
      <c r="G60" s="358"/>
      <c r="H60" s="458" t="s">
        <v>520</v>
      </c>
      <c r="I60" s="399"/>
      <c r="J60" s="458" t="s">
        <v>521</v>
      </c>
      <c r="K60" s="399"/>
      <c r="L60" s="399"/>
      <c r="M60" s="399"/>
      <c r="N60" s="1457"/>
      <c r="O60" s="365"/>
    </row>
    <row r="61" spans="2:15" ht="4.5" customHeight="1" thickBot="1">
      <c r="B61" s="382"/>
      <c r="C61" s="382"/>
      <c r="D61" s="384"/>
      <c r="E61" s="384"/>
      <c r="F61" s="384"/>
      <c r="G61" s="384"/>
      <c r="H61" s="382"/>
      <c r="I61" s="397"/>
      <c r="J61" s="382"/>
      <c r="K61" s="397"/>
      <c r="L61" s="397"/>
      <c r="M61" s="397"/>
      <c r="N61" s="397"/>
      <c r="O61" s="397"/>
    </row>
    <row r="62" spans="2:15">
      <c r="B62" s="359" t="s">
        <v>527</v>
      </c>
      <c r="C62" s="460" t="s">
        <v>528</v>
      </c>
      <c r="D62" s="460" t="s">
        <v>529</v>
      </c>
      <c r="E62" s="389"/>
      <c r="F62" s="389"/>
      <c r="G62" s="379"/>
      <c r="H62" s="359" t="s">
        <v>530</v>
      </c>
      <c r="I62" s="365">
        <v>481.49</v>
      </c>
      <c r="J62" s="359" t="s">
        <v>531</v>
      </c>
      <c r="K62" s="365">
        <v>541.66</v>
      </c>
      <c r="L62" s="365" t="s">
        <v>363</v>
      </c>
      <c r="M62" s="365">
        <v>174.54</v>
      </c>
      <c r="N62" s="365">
        <f>I62+K62+M62</f>
        <v>1197.69</v>
      </c>
      <c r="O62" s="365"/>
    </row>
    <row r="63" spans="2:15">
      <c r="B63" s="363" t="s">
        <v>532</v>
      </c>
      <c r="C63" s="390"/>
      <c r="D63" s="390"/>
      <c r="E63" s="402"/>
      <c r="F63" s="402"/>
      <c r="G63" s="391"/>
      <c r="H63" s="363"/>
      <c r="I63" s="364"/>
      <c r="J63" s="363"/>
      <c r="K63" s="364"/>
      <c r="L63" s="364"/>
      <c r="M63" s="364"/>
      <c r="N63" s="364"/>
      <c r="O63" s="364"/>
    </row>
    <row r="64" spans="2:15">
      <c r="B64" s="359" t="s">
        <v>533</v>
      </c>
      <c r="C64" s="460" t="s">
        <v>534</v>
      </c>
      <c r="D64" s="460" t="s">
        <v>535</v>
      </c>
      <c r="E64" s="389"/>
      <c r="F64" s="389"/>
      <c r="G64" s="379"/>
      <c r="H64" s="359" t="s">
        <v>530</v>
      </c>
      <c r="I64" s="365">
        <v>481.49</v>
      </c>
      <c r="J64" s="359" t="s">
        <v>536</v>
      </c>
      <c r="K64" s="365">
        <v>569.35</v>
      </c>
      <c r="L64" s="365" t="s">
        <v>363</v>
      </c>
      <c r="M64" s="365">
        <v>174.54</v>
      </c>
      <c r="N64" s="365">
        <f>I64+K64+M64</f>
        <v>1225.3800000000001</v>
      </c>
      <c r="O64" s="365"/>
    </row>
    <row r="65" spans="2:15">
      <c r="B65" s="363" t="s">
        <v>537</v>
      </c>
      <c r="C65" s="390" t="s">
        <v>258</v>
      </c>
      <c r="D65" s="390"/>
      <c r="E65" s="390"/>
      <c r="F65" s="390"/>
      <c r="G65" s="363"/>
      <c r="H65" s="363"/>
      <c r="I65" s="364"/>
      <c r="J65" s="363" t="s">
        <v>538</v>
      </c>
      <c r="K65" s="364"/>
      <c r="L65" s="364"/>
      <c r="M65" s="364"/>
      <c r="N65" s="364"/>
      <c r="O65" s="364"/>
    </row>
    <row r="66" spans="2:15">
      <c r="B66" s="367" t="s">
        <v>533</v>
      </c>
      <c r="C66" s="461" t="s">
        <v>534</v>
      </c>
      <c r="D66" s="461" t="s">
        <v>535</v>
      </c>
      <c r="E66" s="389"/>
      <c r="F66" s="389"/>
      <c r="G66" s="379"/>
      <c r="H66" s="367" t="s">
        <v>539</v>
      </c>
      <c r="I66" s="369">
        <v>481.49</v>
      </c>
      <c r="J66" s="367" t="s">
        <v>536</v>
      </c>
      <c r="K66" s="369">
        <v>541.66</v>
      </c>
      <c r="L66" s="365" t="s">
        <v>363</v>
      </c>
      <c r="M66" s="369">
        <v>174.54</v>
      </c>
      <c r="N66" s="365">
        <f>I66+K66+M66</f>
        <v>1197.69</v>
      </c>
      <c r="O66" s="369"/>
    </row>
    <row r="67" spans="2:15">
      <c r="B67" s="363" t="s">
        <v>540</v>
      </c>
      <c r="C67" s="390" t="s">
        <v>258</v>
      </c>
      <c r="D67" s="390"/>
      <c r="E67" s="402"/>
      <c r="F67" s="402"/>
      <c r="G67" s="391"/>
      <c r="H67" s="363"/>
      <c r="I67" s="364"/>
      <c r="J67" s="363" t="s">
        <v>538</v>
      </c>
      <c r="K67" s="364"/>
      <c r="L67" s="364"/>
      <c r="M67" s="364"/>
      <c r="N67" s="364"/>
      <c r="O67" s="364"/>
    </row>
    <row r="68" spans="2:15">
      <c r="B68" s="367" t="s">
        <v>533</v>
      </c>
      <c r="C68" s="461" t="s">
        <v>534</v>
      </c>
      <c r="D68" s="461" t="s">
        <v>535</v>
      </c>
      <c r="E68" s="389"/>
      <c r="F68" s="389"/>
      <c r="G68" s="379"/>
      <c r="H68" s="367" t="s">
        <v>541</v>
      </c>
      <c r="I68" s="369">
        <v>540.78</v>
      </c>
      <c r="J68" s="367" t="s">
        <v>536</v>
      </c>
      <c r="K68" s="369">
        <v>608.37</v>
      </c>
      <c r="L68" s="365" t="s">
        <v>363</v>
      </c>
      <c r="M68" s="369">
        <v>196.03</v>
      </c>
      <c r="N68" s="365">
        <f>I68+K68+M68</f>
        <v>1345.18</v>
      </c>
      <c r="O68" s="369"/>
    </row>
    <row r="69" spans="2:15">
      <c r="B69" s="363" t="s">
        <v>542</v>
      </c>
      <c r="C69" s="390" t="s">
        <v>258</v>
      </c>
      <c r="D69" s="390"/>
      <c r="E69" s="402"/>
      <c r="F69" s="402"/>
      <c r="G69" s="391"/>
      <c r="H69" s="363"/>
      <c r="I69" s="364"/>
      <c r="J69" s="363" t="s">
        <v>538</v>
      </c>
      <c r="K69" s="364"/>
      <c r="L69" s="364"/>
      <c r="M69" s="364"/>
      <c r="N69" s="364"/>
      <c r="O69" s="364"/>
    </row>
    <row r="70" spans="2:15">
      <c r="B70" s="359" t="s">
        <v>533</v>
      </c>
      <c r="C70" s="461"/>
      <c r="D70" s="461"/>
      <c r="E70" s="389"/>
      <c r="F70" s="389"/>
      <c r="G70" s="379"/>
      <c r="H70" s="359" t="s">
        <v>543</v>
      </c>
      <c r="I70" s="365">
        <v>592.22</v>
      </c>
      <c r="J70" s="359" t="s">
        <v>544</v>
      </c>
      <c r="K70" s="365">
        <v>666.25</v>
      </c>
      <c r="L70" s="365" t="s">
        <v>363</v>
      </c>
      <c r="M70" s="365">
        <v>196.03</v>
      </c>
      <c r="N70" s="365">
        <f>I70+K70+M70</f>
        <v>1454.5</v>
      </c>
      <c r="O70" s="365"/>
    </row>
    <row r="71" spans="2:15">
      <c r="B71" s="363" t="s">
        <v>545</v>
      </c>
      <c r="C71" s="390"/>
      <c r="D71" s="390"/>
      <c r="E71" s="402"/>
      <c r="F71" s="402"/>
      <c r="G71" s="391"/>
      <c r="H71" s="363"/>
      <c r="I71" s="364"/>
      <c r="J71" s="363"/>
      <c r="K71" s="364"/>
      <c r="L71" s="364"/>
      <c r="M71" s="364"/>
      <c r="N71" s="364"/>
      <c r="O71" s="364"/>
    </row>
    <row r="72" spans="2:15">
      <c r="B72" s="359" t="s">
        <v>546</v>
      </c>
      <c r="C72" s="460"/>
      <c r="D72" s="460"/>
      <c r="E72" s="389"/>
      <c r="F72" s="389"/>
      <c r="G72" s="379"/>
      <c r="H72" s="359" t="s">
        <v>547</v>
      </c>
      <c r="I72" s="365">
        <v>592.22</v>
      </c>
      <c r="J72" s="359" t="s">
        <v>544</v>
      </c>
      <c r="K72" s="365">
        <v>666.25</v>
      </c>
      <c r="L72" s="365" t="s">
        <v>363</v>
      </c>
      <c r="M72" s="365">
        <v>196.03</v>
      </c>
      <c r="N72" s="365">
        <f>I72+K72+M72</f>
        <v>1454.5</v>
      </c>
      <c r="O72" s="365"/>
    </row>
    <row r="73" spans="2:15" ht="14.4" thickBot="1">
      <c r="B73" s="366" t="s">
        <v>548</v>
      </c>
      <c r="C73" s="462"/>
      <c r="D73" s="462"/>
      <c r="E73" s="357"/>
      <c r="F73" s="357"/>
      <c r="G73" s="358"/>
      <c r="H73" s="366"/>
      <c r="I73" s="399"/>
      <c r="J73" s="366"/>
      <c r="K73" s="399"/>
      <c r="L73" s="399"/>
      <c r="M73" s="399"/>
      <c r="N73" s="399"/>
      <c r="O73" s="399"/>
    </row>
  </sheetData>
  <sheetProtection algorithmName="SHA-512" hashValue="SoIX80UCWBWY5E0JVcLvxpdvR67J9s+8ONKGzkO197WmjDiPNVJgf9d6NttGAqZ/fiBpnB2bIjbHDshpWYM99Q==" saltValue="/Ta7a+fd0nPBlygsITD/cA==" spinCount="100000" sheet="1"/>
  <mergeCells count="71">
    <mergeCell ref="B15:B16"/>
    <mergeCell ref="C15:C16"/>
    <mergeCell ref="F15:F16"/>
    <mergeCell ref="G15:G16"/>
    <mergeCell ref="H15:H16"/>
    <mergeCell ref="B3:C3"/>
    <mergeCell ref="B7:B8"/>
    <mergeCell ref="C7:C8"/>
    <mergeCell ref="H7:H8"/>
    <mergeCell ref="N7:N8"/>
    <mergeCell ref="O15:O16"/>
    <mergeCell ref="B17:B18"/>
    <mergeCell ref="C17:C18"/>
    <mergeCell ref="E17:E18"/>
    <mergeCell ref="F17:F18"/>
    <mergeCell ref="G17:G18"/>
    <mergeCell ref="H17:H18"/>
    <mergeCell ref="I17:I18"/>
    <mergeCell ref="J17:J18"/>
    <mergeCell ref="K17:K18"/>
    <mergeCell ref="I15:I16"/>
    <mergeCell ref="J15:J16"/>
    <mergeCell ref="K15:K16"/>
    <mergeCell ref="L15:L16"/>
    <mergeCell ref="M15:M16"/>
    <mergeCell ref="N15:N16"/>
    <mergeCell ref="N17:N18"/>
    <mergeCell ref="O17:O18"/>
    <mergeCell ref="B19:B22"/>
    <mergeCell ref="C19:C20"/>
    <mergeCell ref="E19:E22"/>
    <mergeCell ref="F19:F22"/>
    <mergeCell ref="G19:G22"/>
    <mergeCell ref="H19:H22"/>
    <mergeCell ref="C21:C22"/>
    <mergeCell ref="I21:I22"/>
    <mergeCell ref="K21:K22"/>
    <mergeCell ref="M21:M22"/>
    <mergeCell ref="L17:L18"/>
    <mergeCell ref="M17:M18"/>
    <mergeCell ref="I19:I20"/>
    <mergeCell ref="K19:K20"/>
    <mergeCell ref="L19:L22"/>
    <mergeCell ref="M19:M20"/>
    <mergeCell ref="O19:O22"/>
    <mergeCell ref="B24:B28"/>
    <mergeCell ref="K24:K28"/>
    <mergeCell ref="M24:M28"/>
    <mergeCell ref="N24:N28"/>
    <mergeCell ref="B29:B33"/>
    <mergeCell ref="L29:L33"/>
    <mergeCell ref="M29:M33"/>
    <mergeCell ref="N55:N56"/>
    <mergeCell ref="O29:O33"/>
    <mergeCell ref="B40:B42"/>
    <mergeCell ref="C40:C42"/>
    <mergeCell ref="D40:D42"/>
    <mergeCell ref="N40:N42"/>
    <mergeCell ref="B43:B45"/>
    <mergeCell ref="N43:N45"/>
    <mergeCell ref="B46:B47"/>
    <mergeCell ref="B48:B49"/>
    <mergeCell ref="L48:L49"/>
    <mergeCell ref="B55:B56"/>
    <mergeCell ref="C55:C56"/>
    <mergeCell ref="B57:B58"/>
    <mergeCell ref="C57:C58"/>
    <mergeCell ref="N57:N58"/>
    <mergeCell ref="B59:B60"/>
    <mergeCell ref="C59:C60"/>
    <mergeCell ref="N59:N60"/>
  </mergeCells>
  <hyperlinks>
    <hyperlink ref="A1" location="Contents!A1" display="Return" xr:uid="{668DC1B3-C790-4C72-B82F-25A60383852D}"/>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7D13-6AF4-4F88-8E26-4CCB8F34D982}">
  <sheetPr codeName="Sheet43"/>
  <dimension ref="A1:C115"/>
  <sheetViews>
    <sheetView workbookViewId="0"/>
  </sheetViews>
  <sheetFormatPr defaultColWidth="9.109375" defaultRowHeight="14.4"/>
  <cols>
    <col min="1" max="1" width="9.109375" style="964"/>
    <col min="2" max="2" width="76.88671875" style="964" customWidth="1"/>
    <col min="3" max="3" width="84.77734375" style="964" customWidth="1"/>
    <col min="4" max="16384" width="9.109375" style="964"/>
  </cols>
  <sheetData>
    <row r="1" spans="1:3">
      <c r="A1" s="18" t="s">
        <v>0</v>
      </c>
      <c r="B1" s="1931" t="s">
        <v>2355</v>
      </c>
      <c r="C1" s="1931"/>
    </row>
    <row r="2" spans="1:3">
      <c r="B2" s="1931"/>
      <c r="C2" s="1931"/>
    </row>
    <row r="3" spans="1:3" ht="15.6">
      <c r="B3" s="1932" t="s">
        <v>2356</v>
      </c>
      <c r="C3" s="1932"/>
    </row>
    <row r="4" spans="1:3" ht="54" customHeight="1">
      <c r="B4" s="1925" t="s">
        <v>2357</v>
      </c>
      <c r="C4" s="1925"/>
    </row>
    <row r="5" spans="1:3" ht="27.75" customHeight="1">
      <c r="B5" s="1924" t="s">
        <v>2358</v>
      </c>
      <c r="C5" s="1924"/>
    </row>
    <row r="6" spans="1:3">
      <c r="B6" s="1924" t="s">
        <v>2359</v>
      </c>
      <c r="C6" s="1924"/>
    </row>
    <row r="7" spans="1:3" ht="54" customHeight="1">
      <c r="B7" s="1925" t="s">
        <v>2360</v>
      </c>
      <c r="C7" s="1925"/>
    </row>
    <row r="8" spans="1:3">
      <c r="B8" s="1924" t="s">
        <v>2361</v>
      </c>
      <c r="C8" s="1924"/>
    </row>
    <row r="9" spans="1:3">
      <c r="B9" s="1925" t="s">
        <v>2362</v>
      </c>
      <c r="C9" s="1925"/>
    </row>
    <row r="10" spans="1:3">
      <c r="B10" s="1925" t="s">
        <v>2363</v>
      </c>
      <c r="C10" s="1925"/>
    </row>
    <row r="11" spans="1:3">
      <c r="B11" s="1925" t="s">
        <v>2364</v>
      </c>
      <c r="C11" s="1925"/>
    </row>
    <row r="12" spans="1:3">
      <c r="B12" s="1924" t="s">
        <v>2365</v>
      </c>
      <c r="C12" s="1924"/>
    </row>
    <row r="13" spans="1:3">
      <c r="B13" s="1925" t="s">
        <v>2366</v>
      </c>
      <c r="C13" s="1925"/>
    </row>
    <row r="14" spans="1:3">
      <c r="B14" s="1925" t="s">
        <v>2367</v>
      </c>
      <c r="C14" s="1925"/>
    </row>
    <row r="15" spans="1:3">
      <c r="B15" s="1925" t="s">
        <v>2368</v>
      </c>
      <c r="C15" s="1925"/>
    </row>
    <row r="16" spans="1:3">
      <c r="B16" s="1925" t="s">
        <v>2369</v>
      </c>
      <c r="C16" s="1925"/>
    </row>
    <row r="17" spans="2:3">
      <c r="B17" s="1924" t="s">
        <v>2370</v>
      </c>
      <c r="C17" s="1924"/>
    </row>
    <row r="18" spans="2:3">
      <c r="B18" s="1925" t="s">
        <v>2371</v>
      </c>
      <c r="C18" s="1925"/>
    </row>
    <row r="19" spans="2:3">
      <c r="B19" s="1925" t="s">
        <v>2372</v>
      </c>
      <c r="C19" s="1925"/>
    </row>
    <row r="20" spans="2:3">
      <c r="B20" s="1925" t="s">
        <v>2373</v>
      </c>
      <c r="C20" s="1925"/>
    </row>
    <row r="21" spans="2:3">
      <c r="B21" s="1925" t="s">
        <v>2374</v>
      </c>
      <c r="C21" s="1925"/>
    </row>
    <row r="22" spans="2:3">
      <c r="B22" s="1924" t="s">
        <v>2375</v>
      </c>
      <c r="C22" s="1924"/>
    </row>
    <row r="23" spans="2:3">
      <c r="B23" s="1925" t="s">
        <v>2376</v>
      </c>
      <c r="C23" s="1925"/>
    </row>
    <row r="24" spans="2:3">
      <c r="B24" s="1924" t="s">
        <v>2377</v>
      </c>
      <c r="C24" s="1924"/>
    </row>
    <row r="25" spans="2:3">
      <c r="B25" s="1925" t="s">
        <v>2378</v>
      </c>
      <c r="C25" s="1925"/>
    </row>
    <row r="26" spans="2:3">
      <c r="B26" s="1925" t="s">
        <v>2379</v>
      </c>
      <c r="C26" s="1925"/>
    </row>
    <row r="27" spans="2:3">
      <c r="B27" s="1925" t="s">
        <v>2380</v>
      </c>
      <c r="C27" s="1925"/>
    </row>
    <row r="28" spans="2:3">
      <c r="B28" s="1924" t="s">
        <v>2381</v>
      </c>
      <c r="C28" s="1924"/>
    </row>
    <row r="29" spans="2:3">
      <c r="B29" s="1925" t="s">
        <v>2382</v>
      </c>
      <c r="C29" s="1925"/>
    </row>
    <row r="30" spans="2:3">
      <c r="B30" s="1924" t="s">
        <v>2383</v>
      </c>
      <c r="C30" s="1924"/>
    </row>
    <row r="31" spans="2:3">
      <c r="B31" s="1925" t="s">
        <v>2384</v>
      </c>
      <c r="C31" s="1925"/>
    </row>
    <row r="32" spans="2:3">
      <c r="B32" s="1924" t="s">
        <v>2385</v>
      </c>
      <c r="C32" s="1924"/>
    </row>
    <row r="33" spans="2:3">
      <c r="B33" s="1925" t="s">
        <v>2386</v>
      </c>
      <c r="C33" s="1925"/>
    </row>
    <row r="34" spans="2:3">
      <c r="B34" s="1925"/>
      <c r="C34" s="1925"/>
    </row>
    <row r="35" spans="2:3">
      <c r="B35" s="1924"/>
      <c r="C35" s="1924"/>
    </row>
    <row r="36" spans="2:3">
      <c r="B36" s="1924" t="s">
        <v>2387</v>
      </c>
      <c r="C36" s="1924"/>
    </row>
    <row r="37" spans="2:3" ht="41.7" customHeight="1">
      <c r="B37" s="1924" t="s">
        <v>2388</v>
      </c>
      <c r="C37" s="1924"/>
    </row>
    <row r="38" spans="2:3">
      <c r="B38" s="1924" t="s">
        <v>2389</v>
      </c>
      <c r="C38" s="1924"/>
    </row>
    <row r="39" spans="2:3">
      <c r="B39" s="1924" t="s">
        <v>2390</v>
      </c>
      <c r="C39" s="1924"/>
    </row>
    <row r="40" spans="2:3" ht="40.5" customHeight="1">
      <c r="B40" s="1925" t="s">
        <v>2391</v>
      </c>
      <c r="C40" s="1925"/>
    </row>
    <row r="41" spans="2:3">
      <c r="B41" s="1925" t="s">
        <v>2392</v>
      </c>
      <c r="C41" s="1925"/>
    </row>
    <row r="42" spans="2:3" ht="27" customHeight="1">
      <c r="B42" s="1925" t="s">
        <v>2393</v>
      </c>
      <c r="C42" s="1925"/>
    </row>
    <row r="43" spans="2:3">
      <c r="B43" s="1924" t="s">
        <v>2394</v>
      </c>
      <c r="C43" s="1924"/>
    </row>
    <row r="44" spans="2:3" ht="27" customHeight="1">
      <c r="B44" s="1925" t="s">
        <v>2395</v>
      </c>
      <c r="C44" s="1925"/>
    </row>
    <row r="45" spans="2:3">
      <c r="B45" s="1925" t="s">
        <v>2396</v>
      </c>
      <c r="C45" s="1925"/>
    </row>
    <row r="46" spans="2:3">
      <c r="B46" s="1925" t="s">
        <v>2397</v>
      </c>
      <c r="C46" s="1925"/>
    </row>
    <row r="47" spans="2:3">
      <c r="B47" s="1925" t="s">
        <v>2398</v>
      </c>
      <c r="C47" s="1925"/>
    </row>
    <row r="48" spans="2:3">
      <c r="B48" s="1925" t="s">
        <v>2399</v>
      </c>
      <c r="C48" s="1925"/>
    </row>
    <row r="49" spans="2:3">
      <c r="B49" s="1925" t="s">
        <v>2400</v>
      </c>
      <c r="C49" s="1925"/>
    </row>
    <row r="50" spans="2:3">
      <c r="B50" s="1925"/>
      <c r="C50" s="1925"/>
    </row>
    <row r="51" spans="2:3">
      <c r="B51" s="1924" t="s">
        <v>2401</v>
      </c>
      <c r="C51" s="1924"/>
    </row>
    <row r="52" spans="2:3" ht="40.950000000000003" customHeight="1">
      <c r="B52" s="1924" t="s">
        <v>2402</v>
      </c>
      <c r="C52" s="1924"/>
    </row>
    <row r="53" spans="2:3">
      <c r="B53" s="1924" t="s">
        <v>2403</v>
      </c>
      <c r="C53" s="1924"/>
    </row>
    <row r="54" spans="2:3">
      <c r="B54" s="1925"/>
      <c r="C54" s="1925"/>
    </row>
    <row r="55" spans="2:3" ht="27.45" customHeight="1">
      <c r="B55" s="1925" t="s">
        <v>2404</v>
      </c>
      <c r="C55" s="1925"/>
    </row>
    <row r="56" spans="2:3">
      <c r="B56" s="1925"/>
      <c r="C56" s="1925"/>
    </row>
    <row r="57" spans="2:3">
      <c r="B57" s="1925" t="s">
        <v>2405</v>
      </c>
      <c r="C57" s="1925"/>
    </row>
    <row r="58" spans="2:3">
      <c r="B58" s="1925" t="s">
        <v>2406</v>
      </c>
      <c r="C58" s="1925"/>
    </row>
    <row r="59" spans="2:3">
      <c r="B59" s="1925" t="s">
        <v>2407</v>
      </c>
      <c r="C59" s="1925"/>
    </row>
    <row r="60" spans="2:3">
      <c r="B60" s="1925" t="s">
        <v>2408</v>
      </c>
      <c r="C60" s="1925"/>
    </row>
    <row r="61" spans="2:3">
      <c r="B61" s="1925"/>
      <c r="C61" s="1925"/>
    </row>
    <row r="62" spans="2:3">
      <c r="B62" s="1924" t="s">
        <v>2409</v>
      </c>
      <c r="C62" s="1924"/>
    </row>
    <row r="63" spans="2:3" ht="41.25" customHeight="1">
      <c r="B63" s="1924" t="s">
        <v>2410</v>
      </c>
      <c r="C63" s="1924"/>
    </row>
    <row r="64" spans="2:3">
      <c r="B64" s="1924" t="s">
        <v>2411</v>
      </c>
      <c r="C64" s="1924"/>
    </row>
    <row r="65" spans="2:3">
      <c r="B65" s="1924" t="s">
        <v>2412</v>
      </c>
      <c r="C65" s="1924"/>
    </row>
    <row r="66" spans="2:3" ht="27" customHeight="1">
      <c r="B66" s="1925" t="s">
        <v>2413</v>
      </c>
      <c r="C66" s="1925"/>
    </row>
    <row r="67" spans="2:3">
      <c r="B67" s="1925" t="s">
        <v>2414</v>
      </c>
      <c r="C67" s="1925"/>
    </row>
    <row r="68" spans="2:3">
      <c r="B68" s="1925" t="s">
        <v>2415</v>
      </c>
      <c r="C68" s="1925"/>
    </row>
    <row r="69" spans="2:3">
      <c r="B69" s="1925" t="s">
        <v>2416</v>
      </c>
      <c r="C69" s="1925"/>
    </row>
    <row r="70" spans="2:3">
      <c r="B70" s="1926"/>
      <c r="C70" s="1926"/>
    </row>
    <row r="71" spans="2:3">
      <c r="B71" s="1924" t="s">
        <v>2417</v>
      </c>
      <c r="C71" s="1924"/>
    </row>
    <row r="72" spans="2:3">
      <c r="B72" s="1924" t="s">
        <v>2418</v>
      </c>
      <c r="C72" s="1924"/>
    </row>
    <row r="73" spans="2:3">
      <c r="B73" s="1924" t="s">
        <v>2419</v>
      </c>
      <c r="C73" s="1924"/>
    </row>
    <row r="74" spans="2:3" ht="27.45" customHeight="1">
      <c r="B74" s="1924" t="s">
        <v>2420</v>
      </c>
      <c r="C74" s="1924"/>
    </row>
    <row r="75" spans="2:3" ht="15" thickBot="1">
      <c r="B75" s="1116" t="s">
        <v>2421</v>
      </c>
    </row>
    <row r="76" spans="2:3" ht="14.7" customHeight="1">
      <c r="B76" s="1927" t="s">
        <v>2422</v>
      </c>
      <c r="C76" s="1929" t="s">
        <v>2423</v>
      </c>
    </row>
    <row r="77" spans="2:3" ht="14.7" customHeight="1" thickBot="1">
      <c r="B77" s="1928"/>
      <c r="C77" s="1930"/>
    </row>
    <row r="78" spans="2:3" ht="14.7" customHeight="1">
      <c r="B78" s="1935" t="s">
        <v>2424</v>
      </c>
      <c r="C78" s="1929" t="s">
        <v>2425</v>
      </c>
    </row>
    <row r="79" spans="2:3" ht="14.7" customHeight="1" thickBot="1">
      <c r="B79" s="1936"/>
      <c r="C79" s="1930"/>
    </row>
    <row r="80" spans="2:3" ht="14.7" customHeight="1">
      <c r="B80" s="1927" t="s">
        <v>2426</v>
      </c>
      <c r="C80" s="1929" t="s">
        <v>2427</v>
      </c>
    </row>
    <row r="81" spans="2:3" ht="14.7" customHeight="1" thickBot="1">
      <c r="B81" s="1928"/>
      <c r="C81" s="1930"/>
    </row>
    <row r="82" spans="2:3" ht="14.7" customHeight="1" thickBot="1">
      <c r="B82" s="1113" t="s">
        <v>2428</v>
      </c>
      <c r="C82" s="1112" t="s">
        <v>2429</v>
      </c>
    </row>
    <row r="83" spans="2:3" ht="14.7" customHeight="1" thickBot="1">
      <c r="B83" s="1114" t="s">
        <v>1137</v>
      </c>
      <c r="C83" s="1115" t="s">
        <v>2430</v>
      </c>
    </row>
    <row r="84" spans="2:3" ht="14.7" customHeight="1">
      <c r="B84" s="1933" t="s">
        <v>2431</v>
      </c>
      <c r="C84" s="1929" t="s">
        <v>2432</v>
      </c>
    </row>
    <row r="85" spans="2:3" ht="14.7" customHeight="1" thickBot="1">
      <c r="B85" s="1934"/>
      <c r="C85" s="1930"/>
    </row>
    <row r="86" spans="2:3" ht="14.7" customHeight="1">
      <c r="B86" s="1933" t="s">
        <v>2394</v>
      </c>
      <c r="C86" s="1933" t="s">
        <v>2433</v>
      </c>
    </row>
    <row r="87" spans="2:3" ht="14.7" customHeight="1" thickBot="1">
      <c r="B87" s="1934"/>
      <c r="C87" s="1934"/>
    </row>
    <row r="88" spans="2:3" ht="14.7" customHeight="1">
      <c r="B88" s="1933" t="s">
        <v>2434</v>
      </c>
      <c r="C88" s="1929" t="s">
        <v>2435</v>
      </c>
    </row>
    <row r="89" spans="2:3" ht="14.7" customHeight="1" thickBot="1">
      <c r="B89" s="1934"/>
      <c r="C89" s="1930"/>
    </row>
    <row r="90" spans="2:3" ht="14.7" customHeight="1" thickBot="1">
      <c r="B90" s="1113" t="s">
        <v>1661</v>
      </c>
      <c r="C90" s="1115" t="s">
        <v>2436</v>
      </c>
    </row>
    <row r="91" spans="2:3" ht="14.7" customHeight="1">
      <c r="B91" s="1933" t="s">
        <v>150</v>
      </c>
      <c r="C91" s="1929" t="s">
        <v>2437</v>
      </c>
    </row>
    <row r="92" spans="2:3" ht="14.7" customHeight="1" thickBot="1">
      <c r="B92" s="1934"/>
      <c r="C92" s="1930"/>
    </row>
    <row r="93" spans="2:3" ht="14.7" customHeight="1">
      <c r="B93" s="1927" t="s">
        <v>2438</v>
      </c>
      <c r="C93" s="1929" t="s">
        <v>2439</v>
      </c>
    </row>
    <row r="94" spans="2:3" ht="14.7" customHeight="1" thickBot="1">
      <c r="B94" s="1928"/>
      <c r="C94" s="1930"/>
    </row>
    <row r="95" spans="2:3" ht="14.7" customHeight="1">
      <c r="B95" s="1927" t="s">
        <v>2440</v>
      </c>
      <c r="C95" s="1929" t="s">
        <v>2441</v>
      </c>
    </row>
    <row r="96" spans="2:3" ht="14.7" customHeight="1" thickBot="1">
      <c r="B96" s="1928"/>
      <c r="C96" s="1930"/>
    </row>
    <row r="97" spans="2:3" ht="14.7" customHeight="1">
      <c r="B97" s="1927" t="s">
        <v>2442</v>
      </c>
      <c r="C97" s="1929" t="s">
        <v>2443</v>
      </c>
    </row>
    <row r="98" spans="2:3" ht="14.7" customHeight="1" thickBot="1">
      <c r="B98" s="1928"/>
      <c r="C98" s="1930"/>
    </row>
    <row r="99" spans="2:3" ht="14.7" customHeight="1">
      <c r="B99" s="1116"/>
    </row>
    <row r="100" spans="2:3" ht="14.7" customHeight="1"/>
    <row r="101" spans="2:3" ht="14.7" customHeight="1"/>
    <row r="102" spans="2:3" ht="14.7" customHeight="1"/>
    <row r="103" spans="2:3" ht="14.7" customHeight="1"/>
    <row r="104" spans="2:3" ht="14.7" customHeight="1"/>
    <row r="105" spans="2:3" ht="14.7" customHeight="1"/>
    <row r="106" spans="2:3" ht="14.7" customHeight="1"/>
    <row r="107" spans="2:3" ht="14.7" customHeight="1"/>
    <row r="108" spans="2:3" ht="14.7" customHeight="1"/>
    <row r="109" spans="2:3" ht="14.7" customHeight="1"/>
    <row r="110" spans="2:3" ht="14.7" customHeight="1"/>
    <row r="111" spans="2:3" ht="14.7" customHeight="1"/>
    <row r="112" spans="2:3" ht="14.7" customHeight="1"/>
    <row r="113" ht="14.7" customHeight="1"/>
    <row r="114" ht="14.7" customHeight="1"/>
    <row r="115" ht="14.7" customHeight="1"/>
  </sheetData>
  <sheetProtection algorithmName="SHA-512" hashValue="8xTowa7YTOwe6QaNRqVVELSujwoNIt0VHxr8xbIENmhvhOJELHbDg19vBdA0DeRYECU1UP5RjJfIv+nl0GttfA==" saltValue="duAeaFNoQqAnM0JKGNREFA==" spinCount="100000" sheet="1" objects="1" scenarios="1"/>
  <mergeCells count="94">
    <mergeCell ref="B76:B77"/>
    <mergeCell ref="C76:C77"/>
    <mergeCell ref="B78:B79"/>
    <mergeCell ref="C78:C79"/>
    <mergeCell ref="B80:B81"/>
    <mergeCell ref="C80:C81"/>
    <mergeCell ref="C95:C96"/>
    <mergeCell ref="B84:B85"/>
    <mergeCell ref="C84:C85"/>
    <mergeCell ref="B86:B87"/>
    <mergeCell ref="C86:C87"/>
    <mergeCell ref="B88:B89"/>
    <mergeCell ref="C88:C89"/>
    <mergeCell ref="B14:C14"/>
    <mergeCell ref="B97:B98"/>
    <mergeCell ref="C97:C98"/>
    <mergeCell ref="B1:C1"/>
    <mergeCell ref="B2:C2"/>
    <mergeCell ref="B3:C3"/>
    <mergeCell ref="B4:C4"/>
    <mergeCell ref="B5:C5"/>
    <mergeCell ref="B6:C6"/>
    <mergeCell ref="B7:C7"/>
    <mergeCell ref="B8:C8"/>
    <mergeCell ref="B91:B92"/>
    <mergeCell ref="C91:C92"/>
    <mergeCell ref="B93:B94"/>
    <mergeCell ref="C93:C94"/>
    <mergeCell ref="B95:B96"/>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B62:C62"/>
    <mergeCell ref="B51:C51"/>
    <mergeCell ref="B52:C52"/>
    <mergeCell ref="B53:C53"/>
    <mergeCell ref="B54:C54"/>
    <mergeCell ref="B55:C55"/>
    <mergeCell ref="B56:C56"/>
    <mergeCell ref="B57:C57"/>
    <mergeCell ref="B58:C58"/>
    <mergeCell ref="B59:C59"/>
    <mergeCell ref="B60:C60"/>
    <mergeCell ref="B61:C61"/>
    <mergeCell ref="B74:C74"/>
    <mergeCell ref="B63:C63"/>
    <mergeCell ref="B64:C64"/>
    <mergeCell ref="B65:C65"/>
    <mergeCell ref="B66:C66"/>
    <mergeCell ref="B67:C67"/>
    <mergeCell ref="B68:C68"/>
    <mergeCell ref="B69:C69"/>
    <mergeCell ref="B70:C70"/>
    <mergeCell ref="B71:C71"/>
    <mergeCell ref="B72:C72"/>
    <mergeCell ref="B73:C73"/>
  </mergeCells>
  <hyperlinks>
    <hyperlink ref="C76" r:id="rId1" display="mailto:info@aprilsystems.co.uk" xr:uid="{1570D9C4-9508-40A0-8EED-25E518AAE4F4}"/>
    <hyperlink ref="C78" r:id="rId2" display="mailto:david@dpcracing.co.uk" xr:uid="{6C2071C0-492A-4D36-BC71-E24887A2320E}"/>
    <hyperlink ref="C80" r:id="rId3" display="mailto:ian@modeperformance.co.uk" xr:uid="{C38EBEE6-2573-4A16-9829-A4908DF773E0}"/>
    <hyperlink ref="C83" r:id="rId4" display="mailto:moto@helperformance.com" xr:uid="{CA31F8F3-E3CC-4069-9DBC-37AB1A62B723}"/>
    <hyperlink ref="C84" r:id="rId5" display="mailto:dave@hifibreracebodywork.co.uk" xr:uid="{82A6B872-4348-43DC-97C3-292C9F2A4970}"/>
    <hyperlink ref="C88" r:id="rId6" display="https://www.bing.com/local?lid=YN1020x238648833&amp;id=YN1020x238648833&amp;q=K-Tech+Suspension+Ltd.&amp;name=K-Tech+Suspension+Ltd.&amp;cp=52.7432746887207%7e-1.5406090021133423&amp;ppois=52.7432746887207_-1.5406090021133423_K-Tech+Suspension+Ltd." xr:uid="{E4D42248-5125-40AD-8367-2AAF4ED0551E}"/>
    <hyperlink ref="C90" r:id="rId7" display="mailto:richard@maxtonsuspension.co.uk" xr:uid="{9195FD28-C4A8-4E17-A396-35EA8E61C170}"/>
    <hyperlink ref="C91" r:id="rId8" display="mailto:Richard@raceconceptsuk.com" xr:uid="{EA2D969A-B779-4DD2-8CB2-0C0A0C583867}"/>
    <hyperlink ref="C93" r:id="rId9" display="mailto:Neil@sigmaperformance.com" xr:uid="{C3DBBCA1-FCC8-477B-8DE9-1677172EE58A}"/>
    <hyperlink ref="C95" r:id="rId10" display="http://www.sp125racing.com/" xr:uid="{5D9856A1-343C-411F-8931-A7E2B664E4DF}"/>
    <hyperlink ref="C97" r:id="rId11" display="mailto:gary@wilsonracing.uk" xr:uid="{B53AD59E-7BA3-4B15-8911-2FE21BD11943}"/>
    <hyperlink ref="A1" location="Contents!A1" display="Contents" xr:uid="{F1D504B6-D31B-48CD-B36B-BDE3BC15406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C528C-3E90-4688-AA6C-FB3B9FF1D436}">
  <sheetPr codeName="Sheet6">
    <tabColor rgb="FFFF0000"/>
  </sheetPr>
  <dimension ref="A1:G66"/>
  <sheetViews>
    <sheetView zoomScaleNormal="100" workbookViewId="0">
      <selection activeCell="G58" sqref="G58"/>
    </sheetView>
  </sheetViews>
  <sheetFormatPr defaultColWidth="9.109375" defaultRowHeight="13.8"/>
  <cols>
    <col min="1" max="1" width="7.77734375" style="23" customWidth="1"/>
    <col min="2" max="2" width="5.109375" style="23" customWidth="1"/>
    <col min="3" max="3" width="27.21875" style="23" customWidth="1"/>
    <col min="4" max="4" width="34.88671875" style="23" customWidth="1"/>
    <col min="5" max="5" width="51.21875" style="23" bestFit="1" customWidth="1"/>
    <col min="6" max="6" width="21.77734375" style="23" customWidth="1"/>
    <col min="7" max="7" width="12.5546875" style="23" customWidth="1"/>
    <col min="8" max="16384" width="9.109375" style="23"/>
  </cols>
  <sheetData>
    <row r="1" spans="1:7" ht="14.4">
      <c r="A1" s="18" t="s">
        <v>0</v>
      </c>
      <c r="B1" s="341"/>
      <c r="C1" s="340"/>
      <c r="D1" s="340"/>
      <c r="E1" s="340"/>
      <c r="F1" s="340"/>
      <c r="G1" s="339"/>
    </row>
    <row r="2" spans="1:7" ht="14.4" thickBot="1"/>
    <row r="3" spans="1:7" ht="15" thickBot="1">
      <c r="B3" s="1476" t="s">
        <v>256</v>
      </c>
      <c r="C3" s="1477"/>
      <c r="D3" s="1477"/>
      <c r="E3" s="1477"/>
      <c r="F3" s="333">
        <f>Cover!B6</f>
        <v>2025</v>
      </c>
      <c r="G3" s="332"/>
    </row>
    <row r="4" spans="1:7" ht="15" thickBot="1">
      <c r="B4" s="1489" t="s">
        <v>251</v>
      </c>
      <c r="C4" s="1490"/>
      <c r="D4" s="1490"/>
      <c r="E4" s="1490"/>
      <c r="F4" s="1490"/>
      <c r="G4" s="1491"/>
    </row>
    <row r="5" spans="1:7" ht="15" thickBot="1">
      <c r="B5" s="1492"/>
      <c r="C5" s="331" t="s">
        <v>5</v>
      </c>
      <c r="D5" s="318" t="s">
        <v>34</v>
      </c>
      <c r="E5" s="318" t="s">
        <v>250</v>
      </c>
      <c r="F5" s="317"/>
      <c r="G5" s="316" t="s">
        <v>249</v>
      </c>
    </row>
    <row r="6" spans="1:7" ht="14.4">
      <c r="B6" s="1493"/>
      <c r="C6" s="17" t="s">
        <v>248</v>
      </c>
      <c r="D6" s="17" t="s">
        <v>247</v>
      </c>
      <c r="E6" s="10"/>
      <c r="F6" s="314" t="s">
        <v>241</v>
      </c>
      <c r="G6" s="313">
        <v>1495</v>
      </c>
    </row>
    <row r="7" spans="1:7" ht="14.4">
      <c r="B7" s="1493"/>
      <c r="C7" s="17" t="s">
        <v>246</v>
      </c>
      <c r="D7" s="17" t="s">
        <v>245</v>
      </c>
      <c r="E7" s="10" t="s">
        <v>244</v>
      </c>
      <c r="F7" s="314" t="s">
        <v>241</v>
      </c>
      <c r="G7" s="313">
        <v>750</v>
      </c>
    </row>
    <row r="8" spans="1:7" ht="14.4">
      <c r="B8" s="1493"/>
      <c r="C8" s="315" t="s">
        <v>255</v>
      </c>
      <c r="D8" s="315" t="s">
        <v>242</v>
      </c>
      <c r="E8" s="10"/>
      <c r="F8" s="314" t="s">
        <v>241</v>
      </c>
      <c r="G8" s="313">
        <v>550</v>
      </c>
    </row>
    <row r="9" spans="1:7" ht="14.4">
      <c r="B9" s="1493"/>
      <c r="C9" s="315" t="s">
        <v>240</v>
      </c>
      <c r="D9" s="315" t="s">
        <v>239</v>
      </c>
      <c r="E9" s="10" t="s">
        <v>238</v>
      </c>
      <c r="F9" s="314"/>
      <c r="G9" s="313"/>
    </row>
    <row r="10" spans="1:7" ht="14.4">
      <c r="B10" s="1493"/>
      <c r="C10" s="17" t="s">
        <v>237</v>
      </c>
      <c r="D10" s="10" t="s">
        <v>236</v>
      </c>
      <c r="E10" s="10" t="s">
        <v>235</v>
      </c>
      <c r="F10" s="11"/>
      <c r="G10" s="302"/>
    </row>
    <row r="11" spans="1:7" ht="14.4">
      <c r="B11" s="1493"/>
      <c r="C11" s="17" t="s">
        <v>234</v>
      </c>
      <c r="D11" s="10" t="s">
        <v>233</v>
      </c>
      <c r="E11" s="10" t="s">
        <v>232</v>
      </c>
      <c r="F11" s="11"/>
      <c r="G11" s="302"/>
    </row>
    <row r="12" spans="1:7" ht="15" thickBot="1">
      <c r="B12" s="1493"/>
      <c r="C12" s="17"/>
      <c r="D12" s="10"/>
      <c r="E12" s="10"/>
      <c r="F12" s="11"/>
      <c r="G12" s="302"/>
    </row>
    <row r="13" spans="1:7" ht="15" thickBot="1">
      <c r="B13" s="1493"/>
      <c r="C13" s="330"/>
      <c r="D13" s="311" t="s">
        <v>231</v>
      </c>
      <c r="E13" s="311" t="s">
        <v>230</v>
      </c>
      <c r="F13" s="310"/>
      <c r="G13" s="309">
        <v>2600</v>
      </c>
    </row>
    <row r="14" spans="1:7" ht="7.35" customHeight="1" thickBot="1">
      <c r="B14" s="1493"/>
      <c r="C14" s="329"/>
      <c r="D14" s="308"/>
      <c r="E14" s="308"/>
      <c r="F14" s="307"/>
      <c r="G14" s="306"/>
    </row>
    <row r="15" spans="1:7" ht="14.4">
      <c r="B15" s="1493"/>
      <c r="C15" s="328" t="s">
        <v>229</v>
      </c>
      <c r="D15" s="7"/>
      <c r="E15" s="7"/>
      <c r="F15" s="304"/>
      <c r="G15" s="303"/>
    </row>
    <row r="16" spans="1:7" ht="14.4">
      <c r="B16" s="1493"/>
      <c r="C16" s="17" t="s">
        <v>228</v>
      </c>
      <c r="D16" s="10" t="s">
        <v>227</v>
      </c>
      <c r="E16" s="10" t="s">
        <v>226</v>
      </c>
      <c r="F16" s="11"/>
      <c r="G16" s="302"/>
    </row>
    <row r="17" spans="2:7" ht="14.4">
      <c r="B17" s="1493"/>
      <c r="C17" s="17" t="s">
        <v>225</v>
      </c>
      <c r="D17" s="10" t="s">
        <v>224</v>
      </c>
      <c r="E17" s="10" t="s">
        <v>223</v>
      </c>
      <c r="F17" s="11"/>
      <c r="G17" s="302"/>
    </row>
    <row r="18" spans="2:7" ht="14.4">
      <c r="B18" s="1493"/>
      <c r="C18" s="17" t="s">
        <v>222</v>
      </c>
      <c r="D18" s="10" t="s">
        <v>221</v>
      </c>
      <c r="E18" s="10" t="s">
        <v>220</v>
      </c>
      <c r="F18" s="11"/>
      <c r="G18" s="302"/>
    </row>
    <row r="19" spans="2:7" ht="14.4">
      <c r="B19" s="1493"/>
      <c r="C19" s="17" t="s">
        <v>219</v>
      </c>
      <c r="D19" s="10" t="s">
        <v>218</v>
      </c>
      <c r="E19" s="10" t="s">
        <v>217</v>
      </c>
      <c r="F19" s="11"/>
      <c r="G19" s="302"/>
    </row>
    <row r="20" spans="2:7" ht="14.4">
      <c r="B20" s="1493"/>
      <c r="C20" s="17" t="s">
        <v>216</v>
      </c>
      <c r="D20" s="10" t="s">
        <v>215</v>
      </c>
      <c r="E20" s="10" t="s">
        <v>214</v>
      </c>
      <c r="F20" s="11"/>
      <c r="G20" s="302"/>
    </row>
    <row r="21" spans="2:7" ht="14.4">
      <c r="B21" s="1493"/>
      <c r="C21" s="17" t="s">
        <v>213</v>
      </c>
      <c r="D21" s="10" t="s">
        <v>212</v>
      </c>
      <c r="E21" s="10" t="s">
        <v>1636</v>
      </c>
      <c r="F21" s="11"/>
      <c r="G21" s="302"/>
    </row>
    <row r="22" spans="2:7" ht="15" thickBot="1">
      <c r="B22" s="1494"/>
      <c r="C22" s="45" t="s">
        <v>211</v>
      </c>
      <c r="D22" s="8" t="s">
        <v>210</v>
      </c>
      <c r="E22" s="16" t="s">
        <v>1637</v>
      </c>
      <c r="F22" s="300"/>
      <c r="G22" s="299"/>
    </row>
    <row r="24" spans="2:7" ht="14.4" thickBot="1"/>
    <row r="25" spans="2:7" ht="15" thickBot="1">
      <c r="B25" s="1478" t="s">
        <v>254</v>
      </c>
      <c r="C25" s="1479"/>
      <c r="D25" s="1479"/>
      <c r="E25" s="1479"/>
      <c r="F25" s="327">
        <f>Cover!B6</f>
        <v>2025</v>
      </c>
      <c r="G25" s="326"/>
    </row>
    <row r="26" spans="2:7" ht="15" thickBot="1">
      <c r="B26" s="1495" t="s">
        <v>251</v>
      </c>
      <c r="C26" s="1496"/>
      <c r="D26" s="1496"/>
      <c r="E26" s="1496"/>
      <c r="F26" s="1496"/>
      <c r="G26" s="1497"/>
    </row>
    <row r="27" spans="2:7" ht="15" thickBot="1">
      <c r="B27" s="325"/>
      <c r="C27" s="319" t="s">
        <v>5</v>
      </c>
      <c r="D27" s="318" t="s">
        <v>34</v>
      </c>
      <c r="E27" s="318" t="s">
        <v>250</v>
      </c>
      <c r="F27" s="317"/>
      <c r="G27" s="316" t="s">
        <v>249</v>
      </c>
    </row>
    <row r="28" spans="2:7" ht="14.4">
      <c r="B28" s="324"/>
      <c r="C28" s="17" t="s">
        <v>248</v>
      </c>
      <c r="D28" s="17" t="s">
        <v>247</v>
      </c>
      <c r="E28" s="10"/>
      <c r="F28" s="314" t="s">
        <v>241</v>
      </c>
      <c r="G28" s="313">
        <v>1495</v>
      </c>
    </row>
    <row r="29" spans="2:7" ht="14.4">
      <c r="B29" s="324"/>
      <c r="C29" s="17" t="s">
        <v>246</v>
      </c>
      <c r="D29" s="17" t="s">
        <v>245</v>
      </c>
      <c r="E29" s="10" t="s">
        <v>244</v>
      </c>
      <c r="F29" s="314" t="s">
        <v>241</v>
      </c>
      <c r="G29" s="313">
        <v>750</v>
      </c>
    </row>
    <row r="30" spans="2:7" ht="14.4">
      <c r="B30" s="324"/>
      <c r="C30" s="315" t="s">
        <v>253</v>
      </c>
      <c r="D30" s="315" t="s">
        <v>242</v>
      </c>
      <c r="E30" s="10"/>
      <c r="F30" s="314" t="s">
        <v>241</v>
      </c>
      <c r="G30" s="313">
        <v>550</v>
      </c>
    </row>
    <row r="31" spans="2:7" ht="14.4">
      <c r="B31" s="324"/>
      <c r="C31" s="315" t="s">
        <v>240</v>
      </c>
      <c r="D31" s="315" t="s">
        <v>239</v>
      </c>
      <c r="E31" s="10" t="s">
        <v>238</v>
      </c>
      <c r="F31" s="314"/>
      <c r="G31" s="313"/>
    </row>
    <row r="32" spans="2:7" ht="14.4">
      <c r="B32" s="323"/>
      <c r="C32" s="10" t="s">
        <v>237</v>
      </c>
      <c r="D32" s="10" t="s">
        <v>236</v>
      </c>
      <c r="E32" s="10" t="s">
        <v>235</v>
      </c>
      <c r="F32" s="11"/>
      <c r="G32" s="302"/>
    </row>
    <row r="33" spans="2:7" ht="14.4">
      <c r="B33" s="323"/>
      <c r="C33" s="10" t="s">
        <v>234</v>
      </c>
      <c r="D33" s="10" t="s">
        <v>233</v>
      </c>
      <c r="E33" s="10" t="s">
        <v>232</v>
      </c>
      <c r="F33" s="11"/>
      <c r="G33" s="302"/>
    </row>
    <row r="34" spans="2:7" ht="14.4">
      <c r="B34" s="323"/>
      <c r="C34" s="10"/>
      <c r="D34" s="10"/>
      <c r="E34" s="10"/>
      <c r="F34" s="11"/>
      <c r="G34" s="302"/>
    </row>
    <row r="35" spans="2:7" ht="15" thickBot="1">
      <c r="B35" s="323"/>
      <c r="C35" s="312"/>
      <c r="D35" s="311" t="s">
        <v>231</v>
      </c>
      <c r="E35" s="311" t="s">
        <v>230</v>
      </c>
      <c r="F35" s="310"/>
      <c r="G35" s="309">
        <v>2600</v>
      </c>
    </row>
    <row r="36" spans="2:7" ht="6.75" customHeight="1" thickBot="1">
      <c r="B36" s="323"/>
      <c r="C36" s="308"/>
      <c r="D36" s="308"/>
      <c r="E36" s="308"/>
      <c r="F36" s="307"/>
      <c r="G36" s="306"/>
    </row>
    <row r="37" spans="2:7" ht="14.4">
      <c r="B37" s="323"/>
      <c r="C37" s="305" t="s">
        <v>229</v>
      </c>
      <c r="D37" s="7"/>
      <c r="E37" s="7"/>
      <c r="F37" s="304"/>
      <c r="G37" s="303"/>
    </row>
    <row r="38" spans="2:7" ht="14.4">
      <c r="B38" s="323"/>
      <c r="C38" s="14" t="s">
        <v>228</v>
      </c>
      <c r="D38" s="10" t="s">
        <v>227</v>
      </c>
      <c r="E38" s="10" t="s">
        <v>226</v>
      </c>
      <c r="F38" s="11"/>
      <c r="G38" s="302"/>
    </row>
    <row r="39" spans="2:7" ht="14.4">
      <c r="B39" s="323"/>
      <c r="C39" s="14" t="s">
        <v>225</v>
      </c>
      <c r="D39" s="10" t="s">
        <v>224</v>
      </c>
      <c r="E39" s="10" t="s">
        <v>223</v>
      </c>
      <c r="F39" s="11"/>
      <c r="G39" s="302"/>
    </row>
    <row r="40" spans="2:7" ht="14.4">
      <c r="B40" s="323"/>
      <c r="C40" s="14" t="s">
        <v>222</v>
      </c>
      <c r="D40" s="10" t="s">
        <v>221</v>
      </c>
      <c r="E40" s="10" t="s">
        <v>220</v>
      </c>
      <c r="F40" s="11"/>
      <c r="G40" s="302"/>
    </row>
    <row r="41" spans="2:7" ht="14.4">
      <c r="B41" s="323"/>
      <c r="C41" s="14" t="s">
        <v>219</v>
      </c>
      <c r="D41" s="10" t="s">
        <v>218</v>
      </c>
      <c r="E41" s="10" t="s">
        <v>217</v>
      </c>
      <c r="F41" s="11"/>
      <c r="G41" s="302"/>
    </row>
    <row r="42" spans="2:7" ht="14.4">
      <c r="B42" s="323"/>
      <c r="C42" s="14" t="s">
        <v>216</v>
      </c>
      <c r="D42" s="10" t="s">
        <v>215</v>
      </c>
      <c r="E42" s="10" t="s">
        <v>214</v>
      </c>
      <c r="F42" s="11"/>
      <c r="G42" s="302"/>
    </row>
    <row r="43" spans="2:7" ht="14.4">
      <c r="B43" s="323"/>
      <c r="C43" s="17" t="s">
        <v>213</v>
      </c>
      <c r="D43" s="10" t="s">
        <v>212</v>
      </c>
      <c r="E43" s="10" t="s">
        <v>1636</v>
      </c>
      <c r="F43" s="11"/>
      <c r="G43" s="302"/>
    </row>
    <row r="44" spans="2:7" ht="15" thickBot="1">
      <c r="B44" s="322"/>
      <c r="C44" s="45" t="s">
        <v>211</v>
      </c>
      <c r="D44" s="301" t="s">
        <v>210</v>
      </c>
      <c r="E44" s="16" t="s">
        <v>1637</v>
      </c>
      <c r="F44" s="300"/>
      <c r="G44" s="299"/>
    </row>
    <row r="46" spans="2:7" ht="14.4" thickBot="1"/>
    <row r="47" spans="2:7" ht="15" thickBot="1">
      <c r="B47" s="1480" t="s">
        <v>252</v>
      </c>
      <c r="C47" s="1481"/>
      <c r="D47" s="1481"/>
      <c r="E47" s="1481"/>
      <c r="F47" s="321">
        <f>Cover!B6</f>
        <v>2025</v>
      </c>
      <c r="G47" s="320"/>
    </row>
    <row r="48" spans="2:7" ht="15" thickBot="1">
      <c r="B48" s="1482" t="s">
        <v>251</v>
      </c>
      <c r="C48" s="1483"/>
      <c r="D48" s="1483"/>
      <c r="E48" s="1483"/>
      <c r="F48" s="1483"/>
      <c r="G48" s="1484"/>
    </row>
    <row r="49" spans="2:7" ht="15" thickBot="1">
      <c r="B49" s="1485"/>
      <c r="C49" s="319" t="s">
        <v>5</v>
      </c>
      <c r="D49" s="318" t="s">
        <v>34</v>
      </c>
      <c r="E49" s="318" t="s">
        <v>250</v>
      </c>
      <c r="F49" s="317"/>
      <c r="G49" s="316" t="s">
        <v>249</v>
      </c>
    </row>
    <row r="50" spans="2:7" ht="14.4">
      <c r="B50" s="1486"/>
      <c r="C50" s="17" t="s">
        <v>248</v>
      </c>
      <c r="D50" s="17" t="s">
        <v>247</v>
      </c>
      <c r="E50" s="10"/>
      <c r="F50" s="314" t="s">
        <v>241</v>
      </c>
      <c r="G50" s="313">
        <v>1495</v>
      </c>
    </row>
    <row r="51" spans="2:7" ht="14.4">
      <c r="B51" s="1486"/>
      <c r="C51" s="17" t="s">
        <v>246</v>
      </c>
      <c r="D51" s="17" t="s">
        <v>245</v>
      </c>
      <c r="E51" s="10" t="s">
        <v>244</v>
      </c>
      <c r="F51" s="314" t="s">
        <v>241</v>
      </c>
      <c r="G51" s="313">
        <v>750</v>
      </c>
    </row>
    <row r="52" spans="2:7" ht="14.4">
      <c r="B52" s="1486"/>
      <c r="C52" s="315" t="s">
        <v>243</v>
      </c>
      <c r="D52" s="315" t="s">
        <v>242</v>
      </c>
      <c r="E52" s="10"/>
      <c r="F52" s="314" t="s">
        <v>241</v>
      </c>
      <c r="G52" s="313">
        <v>550</v>
      </c>
    </row>
    <row r="53" spans="2:7" ht="14.4">
      <c r="B53" s="1486"/>
      <c r="C53" s="315" t="s">
        <v>240</v>
      </c>
      <c r="D53" s="315" t="s">
        <v>239</v>
      </c>
      <c r="E53" s="10" t="s">
        <v>238</v>
      </c>
      <c r="F53" s="314"/>
      <c r="G53" s="313"/>
    </row>
    <row r="54" spans="2:7" ht="14.4">
      <c r="B54" s="1487"/>
      <c r="C54" s="10" t="s">
        <v>237</v>
      </c>
      <c r="D54" s="10" t="s">
        <v>236</v>
      </c>
      <c r="E54" s="10" t="s">
        <v>235</v>
      </c>
      <c r="F54" s="11"/>
      <c r="G54" s="302"/>
    </row>
    <row r="55" spans="2:7" ht="14.4">
      <c r="B55" s="1487"/>
      <c r="C55" s="10" t="s">
        <v>234</v>
      </c>
      <c r="D55" s="10" t="s">
        <v>233</v>
      </c>
      <c r="E55" s="10" t="s">
        <v>232</v>
      </c>
      <c r="F55" s="11"/>
      <c r="G55" s="302"/>
    </row>
    <row r="56" spans="2:7" ht="15" thickBot="1">
      <c r="B56" s="1487"/>
      <c r="C56" s="10"/>
      <c r="D56" s="10"/>
      <c r="E56" s="10"/>
      <c r="F56" s="11"/>
      <c r="G56" s="302"/>
    </row>
    <row r="57" spans="2:7" ht="15" thickBot="1">
      <c r="B57" s="1487"/>
      <c r="C57" s="312"/>
      <c r="D57" s="311" t="s">
        <v>231</v>
      </c>
      <c r="E57" s="311" t="s">
        <v>230</v>
      </c>
      <c r="F57" s="310"/>
      <c r="G57" s="309">
        <v>2600</v>
      </c>
    </row>
    <row r="58" spans="2:7" ht="7.5" customHeight="1" thickBot="1">
      <c r="B58" s="1487"/>
      <c r="C58" s="308"/>
      <c r="D58" s="308"/>
      <c r="E58" s="308"/>
      <c r="F58" s="307"/>
      <c r="G58" s="306"/>
    </row>
    <row r="59" spans="2:7" ht="14.4">
      <c r="B59" s="1487"/>
      <c r="C59" s="305" t="s">
        <v>229</v>
      </c>
      <c r="D59" s="7"/>
      <c r="E59" s="7"/>
      <c r="F59" s="304"/>
      <c r="G59" s="303"/>
    </row>
    <row r="60" spans="2:7" ht="14.4">
      <c r="B60" s="1487"/>
      <c r="C60" s="14" t="s">
        <v>228</v>
      </c>
      <c r="D60" s="10" t="s">
        <v>227</v>
      </c>
      <c r="E60" s="10" t="s">
        <v>226</v>
      </c>
      <c r="F60" s="11"/>
      <c r="G60" s="302"/>
    </row>
    <row r="61" spans="2:7" ht="14.4">
      <c r="B61" s="1487"/>
      <c r="C61" s="14" t="s">
        <v>225</v>
      </c>
      <c r="D61" s="10" t="s">
        <v>224</v>
      </c>
      <c r="E61" s="10" t="s">
        <v>223</v>
      </c>
      <c r="F61" s="11"/>
      <c r="G61" s="302"/>
    </row>
    <row r="62" spans="2:7" ht="14.4">
      <c r="B62" s="1487"/>
      <c r="C62" s="14" t="s">
        <v>222</v>
      </c>
      <c r="D62" s="10" t="s">
        <v>221</v>
      </c>
      <c r="E62" s="10" t="s">
        <v>220</v>
      </c>
      <c r="F62" s="11"/>
      <c r="G62" s="302"/>
    </row>
    <row r="63" spans="2:7" ht="14.4">
      <c r="B63" s="1487"/>
      <c r="C63" s="14" t="s">
        <v>219</v>
      </c>
      <c r="D63" s="10" t="s">
        <v>218</v>
      </c>
      <c r="E63" s="10" t="s">
        <v>217</v>
      </c>
      <c r="F63" s="11"/>
      <c r="G63" s="302"/>
    </row>
    <row r="64" spans="2:7" ht="14.4">
      <c r="B64" s="1487"/>
      <c r="C64" s="14" t="s">
        <v>216</v>
      </c>
      <c r="D64" s="10" t="s">
        <v>215</v>
      </c>
      <c r="E64" s="10" t="s">
        <v>214</v>
      </c>
      <c r="F64" s="11"/>
      <c r="G64" s="302"/>
    </row>
    <row r="65" spans="2:7" ht="14.4">
      <c r="B65" s="1487"/>
      <c r="C65" s="17" t="s">
        <v>213</v>
      </c>
      <c r="D65" s="10" t="s">
        <v>212</v>
      </c>
      <c r="E65" s="10" t="s">
        <v>1636</v>
      </c>
      <c r="F65" s="11"/>
      <c r="G65" s="302"/>
    </row>
    <row r="66" spans="2:7" ht="15" thickBot="1">
      <c r="B66" s="1488"/>
      <c r="C66" s="45" t="s">
        <v>211</v>
      </c>
      <c r="D66" s="301" t="s">
        <v>210</v>
      </c>
      <c r="E66" s="16" t="s">
        <v>1637</v>
      </c>
      <c r="F66" s="300"/>
      <c r="G66" s="299"/>
    </row>
  </sheetData>
  <sheetProtection algorithmName="SHA-512" hashValue="mrdObsixD4r/8cXuaeImEK7vJaTOAPCvR7XPbRdkXq/TNfQbPKWjjbYEtHneGjpylba6k4AtD0fw3I6VSN9vgQ==" saltValue="V6aWzmDivtOrFcxim6z+XA==" spinCount="100000" sheet="1" objects="1" scenarios="1"/>
  <mergeCells count="8">
    <mergeCell ref="B3:E3"/>
    <mergeCell ref="B25:E25"/>
    <mergeCell ref="B47:E47"/>
    <mergeCell ref="B48:G48"/>
    <mergeCell ref="B49:B66"/>
    <mergeCell ref="B4:G4"/>
    <mergeCell ref="B5:B22"/>
    <mergeCell ref="B26:G26"/>
  </mergeCells>
  <hyperlinks>
    <hyperlink ref="A1" location="Contents!A1" display="Return" xr:uid="{52ABEB36-8B90-4E4F-A0FE-D3F2ACC16D9D}"/>
    <hyperlink ref="B48" r:id="rId1" xr:uid="{CC09F648-56A5-4DA5-A08C-F99C7EB4601F}"/>
    <hyperlink ref="B4" r:id="rId2" xr:uid="{CF737640-69DE-430B-A79D-B28E70F2754D}"/>
    <hyperlink ref="B26" r:id="rId3" xr:uid="{28B46FF2-7324-45F9-AF1D-794A1C503652}"/>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F06A-9847-4A3E-B99E-9CCD973BDD92}">
  <sheetPr codeName="Sheet16">
    <tabColor rgb="FFFF0000"/>
  </sheetPr>
  <dimension ref="A1:G24"/>
  <sheetViews>
    <sheetView zoomScaleNormal="100" workbookViewId="0"/>
  </sheetViews>
  <sheetFormatPr defaultColWidth="9.109375" defaultRowHeight="13.8"/>
  <cols>
    <col min="1" max="1" width="7.77734375" style="23" customWidth="1"/>
    <col min="2" max="2" width="5.109375" style="23" customWidth="1"/>
    <col min="3" max="3" width="27.21875" style="23" customWidth="1"/>
    <col min="4" max="4" width="34.88671875" style="23" customWidth="1"/>
    <col min="5" max="5" width="51.21875" style="23" bestFit="1" customWidth="1"/>
    <col min="6" max="6" width="21.77734375" style="23" customWidth="1"/>
    <col min="7" max="7" width="12.5546875" style="23" customWidth="1"/>
    <col min="8" max="16384" width="9.109375" style="23"/>
  </cols>
  <sheetData>
    <row r="1" spans="1:7" ht="14.4">
      <c r="A1" s="18" t="s">
        <v>0</v>
      </c>
      <c r="B1" s="341"/>
      <c r="C1" s="340"/>
      <c r="D1" s="1025" t="s">
        <v>1835</v>
      </c>
      <c r="E1" s="340"/>
      <c r="F1" s="340"/>
      <c r="G1" s="339"/>
    </row>
    <row r="2" spans="1:7" ht="14.4" thickBot="1"/>
    <row r="3" spans="1:7" ht="15" thickBot="1">
      <c r="B3" s="1498" t="s">
        <v>1836</v>
      </c>
      <c r="C3" s="1499"/>
      <c r="D3" s="1499"/>
      <c r="E3" s="1026">
        <f>Cover!B6</f>
        <v>2025</v>
      </c>
      <c r="F3" s="1023"/>
      <c r="G3" s="1024"/>
    </row>
    <row r="4" spans="1:7" ht="15" thickBot="1">
      <c r="B4" s="1500" t="s">
        <v>251</v>
      </c>
      <c r="C4" s="1501"/>
      <c r="D4" s="1501"/>
      <c r="E4" s="1501"/>
      <c r="F4" s="1501"/>
      <c r="G4" s="1502"/>
    </row>
    <row r="5" spans="1:7" ht="15" thickBot="1">
      <c r="B5" s="1503"/>
      <c r="C5" s="331" t="s">
        <v>5</v>
      </c>
      <c r="D5" s="318" t="s">
        <v>34</v>
      </c>
      <c r="E5" s="318" t="s">
        <v>250</v>
      </c>
      <c r="F5" s="317"/>
      <c r="G5" s="316" t="s">
        <v>249</v>
      </c>
    </row>
    <row r="6" spans="1:7" ht="14.4">
      <c r="B6" s="1504"/>
      <c r="C6" s="17" t="s">
        <v>1837</v>
      </c>
      <c r="D6" s="17" t="s">
        <v>247</v>
      </c>
      <c r="E6" s="10" t="s">
        <v>1840</v>
      </c>
      <c r="F6" s="314" t="s">
        <v>241</v>
      </c>
      <c r="G6" s="313">
        <v>1932</v>
      </c>
    </row>
    <row r="7" spans="1:7" ht="14.4">
      <c r="B7" s="1504"/>
      <c r="C7" s="17" t="s">
        <v>246</v>
      </c>
      <c r="D7" s="17" t="s">
        <v>245</v>
      </c>
      <c r="E7" s="10" t="s">
        <v>244</v>
      </c>
      <c r="F7" s="314" t="s">
        <v>241</v>
      </c>
      <c r="G7" s="313">
        <v>750</v>
      </c>
    </row>
    <row r="8" spans="1:7" ht="14.4">
      <c r="B8" s="1504"/>
      <c r="C8" s="315" t="s">
        <v>1838</v>
      </c>
      <c r="D8" s="315" t="s">
        <v>242</v>
      </c>
      <c r="E8" s="10" t="s">
        <v>1841</v>
      </c>
      <c r="F8" s="314" t="s">
        <v>241</v>
      </c>
      <c r="G8" s="313">
        <v>750</v>
      </c>
    </row>
    <row r="9" spans="1:7" ht="14.4">
      <c r="B9" s="1504"/>
      <c r="C9" s="315" t="s">
        <v>240</v>
      </c>
      <c r="D9" s="315" t="s">
        <v>239</v>
      </c>
      <c r="E9" s="10" t="s">
        <v>238</v>
      </c>
      <c r="F9" s="314"/>
      <c r="G9" s="313">
        <v>45</v>
      </c>
    </row>
    <row r="10" spans="1:7" ht="14.4">
      <c r="B10" s="1504"/>
      <c r="C10" s="17" t="s">
        <v>237</v>
      </c>
      <c r="D10" s="10" t="s">
        <v>236</v>
      </c>
      <c r="E10" s="10" t="s">
        <v>235</v>
      </c>
      <c r="F10" s="11"/>
      <c r="G10" s="302">
        <v>230</v>
      </c>
    </row>
    <row r="11" spans="1:7" ht="14.4">
      <c r="B11" s="1504"/>
      <c r="C11" s="17" t="s">
        <v>234</v>
      </c>
      <c r="D11" s="10" t="s">
        <v>233</v>
      </c>
      <c r="E11" s="10" t="s">
        <v>232</v>
      </c>
      <c r="F11" s="11"/>
      <c r="G11" s="302">
        <v>125</v>
      </c>
    </row>
    <row r="12" spans="1:7" ht="14.4">
      <c r="B12" s="1504"/>
      <c r="C12" s="17" t="s">
        <v>2346</v>
      </c>
      <c r="D12" s="10" t="s">
        <v>2350</v>
      </c>
      <c r="E12" s="10" t="s">
        <v>2351</v>
      </c>
      <c r="F12" s="11"/>
      <c r="G12" s="302">
        <v>20</v>
      </c>
    </row>
    <row r="13" spans="1:7" ht="14.4">
      <c r="B13" s="1504"/>
      <c r="C13" t="s">
        <v>2347</v>
      </c>
      <c r="D13" s="10" t="s">
        <v>2348</v>
      </c>
      <c r="E13" s="10" t="s">
        <v>2349</v>
      </c>
      <c r="F13" s="11"/>
      <c r="G13" s="302">
        <v>12</v>
      </c>
    </row>
    <row r="14" spans="1:7" ht="15" thickBot="1">
      <c r="B14" s="1504"/>
      <c r="C14"/>
      <c r="D14" s="10"/>
      <c r="E14" s="10"/>
      <c r="F14" s="11" t="s">
        <v>3197</v>
      </c>
      <c r="G14" s="302">
        <f>SUM(G6:G13)</f>
        <v>3864</v>
      </c>
    </row>
    <row r="15" spans="1:7" ht="15" thickBot="1">
      <c r="B15" s="1504"/>
      <c r="C15" s="330"/>
      <c r="D15" s="311" t="s">
        <v>231</v>
      </c>
      <c r="E15" s="311" t="s">
        <v>3198</v>
      </c>
      <c r="F15" s="310" t="s">
        <v>2352</v>
      </c>
      <c r="G15" s="309">
        <v>3150</v>
      </c>
    </row>
    <row r="16" spans="1:7" ht="7.35" customHeight="1" thickBot="1">
      <c r="B16" s="1504"/>
      <c r="C16" s="329"/>
      <c r="D16" s="308"/>
      <c r="E16" s="308"/>
      <c r="F16" s="307"/>
      <c r="G16" s="306"/>
    </row>
    <row r="17" spans="2:7" ht="14.4">
      <c r="B17" s="1504"/>
      <c r="C17" s="1030" t="s">
        <v>229</v>
      </c>
      <c r="D17" s="1027"/>
      <c r="E17" s="1027"/>
      <c r="F17" s="1028"/>
      <c r="G17" s="1029"/>
    </row>
    <row r="18" spans="2:7" ht="14.4">
      <c r="B18" s="1504"/>
      <c r="C18" s="17" t="s">
        <v>228</v>
      </c>
      <c r="D18" s="10" t="s">
        <v>227</v>
      </c>
      <c r="E18" s="10" t="s">
        <v>226</v>
      </c>
      <c r="F18" s="11"/>
      <c r="G18" s="302"/>
    </row>
    <row r="19" spans="2:7" ht="14.4">
      <c r="B19" s="1504"/>
      <c r="C19" s="17" t="s">
        <v>225</v>
      </c>
      <c r="D19" s="10" t="s">
        <v>224</v>
      </c>
      <c r="E19" s="10" t="s">
        <v>223</v>
      </c>
      <c r="F19" s="11"/>
      <c r="G19" s="302"/>
    </row>
    <row r="20" spans="2:7" ht="14.4">
      <c r="B20" s="1504"/>
      <c r="C20" s="17" t="s">
        <v>222</v>
      </c>
      <c r="D20" s="10" t="s">
        <v>221</v>
      </c>
      <c r="E20" s="10" t="s">
        <v>220</v>
      </c>
      <c r="F20" s="11"/>
      <c r="G20" s="302"/>
    </row>
    <row r="21" spans="2:7" ht="14.4">
      <c r="B21" s="1504"/>
      <c r="C21" s="17" t="s">
        <v>219</v>
      </c>
      <c r="D21" s="10" t="s">
        <v>218</v>
      </c>
      <c r="E21" s="10" t="s">
        <v>217</v>
      </c>
      <c r="F21" s="11"/>
      <c r="G21" s="302"/>
    </row>
    <row r="22" spans="2:7" ht="14.4">
      <c r="B22" s="1504"/>
      <c r="C22" s="17" t="s">
        <v>216</v>
      </c>
      <c r="D22" s="10" t="s">
        <v>215</v>
      </c>
      <c r="E22" s="10" t="s">
        <v>214</v>
      </c>
      <c r="F22" s="11"/>
      <c r="G22" s="302"/>
    </row>
    <row r="23" spans="2:7" ht="14.4">
      <c r="B23" s="1504"/>
      <c r="C23" s="17" t="s">
        <v>213</v>
      </c>
      <c r="D23" s="10" t="s">
        <v>212</v>
      </c>
      <c r="E23" s="10" t="s">
        <v>1842</v>
      </c>
      <c r="F23" s="11"/>
      <c r="G23" s="302"/>
    </row>
    <row r="24" spans="2:7" ht="15" thickBot="1">
      <c r="B24" s="1505"/>
      <c r="C24" s="45" t="s">
        <v>1839</v>
      </c>
      <c r="D24" s="8" t="s">
        <v>210</v>
      </c>
      <c r="E24" s="16" t="s">
        <v>1637</v>
      </c>
      <c r="F24" s="300"/>
      <c r="G24" s="299"/>
    </row>
  </sheetData>
  <sheetProtection algorithmName="SHA-512" hashValue="5vuUjPlc9MCKedPgDaIcoX8890iHbg2gcHqGkzZcLgOtbZ11qIrKCHezw/ia9m1WzyOz3bOTWYw3aDx8+RH+/w==" saltValue="qPhE/OVTn8rmkQlEYeUFVQ==" spinCount="100000" sheet="1" objects="1" scenarios="1"/>
  <mergeCells count="3">
    <mergeCell ref="B3:D3"/>
    <mergeCell ref="B4:G4"/>
    <mergeCell ref="B5:B24"/>
  </mergeCells>
  <hyperlinks>
    <hyperlink ref="A1" location="Contents!A1" display="Return" xr:uid="{178FD59B-3D9A-4307-85F3-2F4EC8592358}"/>
    <hyperlink ref="B4" r:id="rId1" xr:uid="{EC85AD19-237C-4F34-821E-D978D535189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57D4F-D63E-451B-BE8E-85186F4BDE2C}">
  <sheetPr codeName="Sheet7">
    <tabColor rgb="FFFF0000"/>
  </sheetPr>
  <dimension ref="A1:C9"/>
  <sheetViews>
    <sheetView zoomScaleNormal="100" workbookViewId="0"/>
  </sheetViews>
  <sheetFormatPr defaultColWidth="9.109375" defaultRowHeight="13.8"/>
  <cols>
    <col min="1" max="1" width="7.77734375" style="342" customWidth="1"/>
    <col min="2" max="2" width="41.109375" style="342" customWidth="1"/>
    <col min="3" max="3" width="35.77734375" style="342" customWidth="1"/>
    <col min="4" max="16384" width="9.109375" style="342"/>
  </cols>
  <sheetData>
    <row r="1" spans="1:3">
      <c r="A1" s="345" t="s">
        <v>0</v>
      </c>
      <c r="B1" s="344"/>
    </row>
    <row r="3" spans="1:3" ht="14.4" thickBot="1"/>
    <row r="4" spans="1:3" ht="14.25" customHeight="1" thickBot="1">
      <c r="B4" s="948" t="s">
        <v>1641</v>
      </c>
      <c r="C4" s="343">
        <f>Cover!B6</f>
        <v>2025</v>
      </c>
    </row>
    <row r="5" spans="1:3" ht="14.7" customHeight="1" thickBot="1">
      <c r="B5" s="1506" t="s">
        <v>1640</v>
      </c>
      <c r="C5" s="1507"/>
    </row>
    <row r="7" spans="1:3" ht="14.4" thickBot="1"/>
    <row r="8" spans="1:3" ht="14.4" thickBot="1">
      <c r="B8" s="948" t="s">
        <v>1639</v>
      </c>
      <c r="C8" s="343">
        <f>Cover!B6</f>
        <v>2025</v>
      </c>
    </row>
    <row r="9" spans="1:3" ht="14.7" customHeight="1" thickBot="1">
      <c r="B9" s="1506" t="s">
        <v>1640</v>
      </c>
      <c r="C9" s="1507"/>
    </row>
  </sheetData>
  <sheetProtection algorithmName="SHA-512" hashValue="MwRuhDvzqdZVHUOe5P7mA9G3JHY40kBMqRTc6W4LV2texGtnxUgwNMd1917Wt4+PtfFh+2ZtHN2CZZxdyB3ueQ==" saltValue="1g0ft7IbNIhCUjZg72N+oQ==" spinCount="100000" sheet="1" objects="1" scenarios="1"/>
  <mergeCells count="2">
    <mergeCell ref="B9:C9"/>
    <mergeCell ref="B5:C5"/>
  </mergeCells>
  <hyperlinks>
    <hyperlink ref="A1" location="Contents!A1" display="Return" xr:uid="{D9DFB720-4BCB-4B95-9898-41CC51BFB40B}"/>
    <hyperlink ref="B5" r:id="rId1" xr:uid="{748BFD62-B1EB-4423-92B7-4DD17B1ED6C5}"/>
    <hyperlink ref="B9" r:id="rId2" xr:uid="{D1797466-59E2-4159-A474-784C0C49F07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F660-4B1D-40AF-8ACF-78DB2BE660E1}">
  <sheetPr codeName="Sheet8">
    <tabColor rgb="FFFF0000"/>
  </sheetPr>
  <dimension ref="A1:K25"/>
  <sheetViews>
    <sheetView workbookViewId="0"/>
  </sheetViews>
  <sheetFormatPr defaultRowHeight="14.4"/>
  <cols>
    <col min="3" max="3" width="15.44140625" bestFit="1" customWidth="1"/>
    <col min="4" max="4" width="23.77734375" bestFit="1" customWidth="1"/>
    <col min="5" max="5" width="19.5546875" customWidth="1"/>
    <col min="6" max="6" width="26.109375" customWidth="1"/>
    <col min="7" max="7" width="16" bestFit="1" customWidth="1"/>
    <col min="8" max="8" width="15.21875" bestFit="1" customWidth="1"/>
    <col min="9" max="9" width="24.109375" customWidth="1"/>
    <col min="10" max="10" width="31.88671875" customWidth="1"/>
    <col min="11" max="11" width="12.88671875" style="346" customWidth="1"/>
  </cols>
  <sheetData>
    <row r="1" spans="1:11" ht="15" thickBot="1">
      <c r="A1" s="18" t="s">
        <v>0</v>
      </c>
    </row>
    <row r="2" spans="1:11">
      <c r="B2" s="1508" t="s">
        <v>283</v>
      </c>
      <c r="C2" s="1509"/>
      <c r="D2" s="1509"/>
      <c r="E2" s="1509"/>
      <c r="F2" s="1509"/>
      <c r="G2" s="1509"/>
      <c r="H2" s="1509"/>
      <c r="I2" s="1509"/>
      <c r="J2" s="1509"/>
      <c r="K2" s="1510"/>
    </row>
    <row r="3" spans="1:11">
      <c r="B3" s="1511"/>
      <c r="C3" s="494" t="s">
        <v>260</v>
      </c>
      <c r="D3" s="494" t="s">
        <v>34</v>
      </c>
      <c r="E3" s="494" t="s">
        <v>611</v>
      </c>
      <c r="F3" s="494" t="s">
        <v>610</v>
      </c>
      <c r="G3" s="494" t="s">
        <v>282</v>
      </c>
      <c r="H3" s="494" t="s">
        <v>609</v>
      </c>
      <c r="I3" s="494" t="s">
        <v>612</v>
      </c>
      <c r="J3" s="494" t="s">
        <v>250</v>
      </c>
      <c r="K3" s="495" t="s">
        <v>249</v>
      </c>
    </row>
    <row r="4" spans="1:11">
      <c r="B4" s="1511"/>
      <c r="C4" s="348" t="s">
        <v>619</v>
      </c>
      <c r="D4" s="348" t="s">
        <v>620</v>
      </c>
      <c r="E4" s="348" t="s">
        <v>263</v>
      </c>
      <c r="F4" s="348" t="s">
        <v>621</v>
      </c>
      <c r="G4" s="348" t="s">
        <v>263</v>
      </c>
      <c r="H4" s="348" t="s">
        <v>263</v>
      </c>
      <c r="I4" s="348" t="s">
        <v>264</v>
      </c>
      <c r="J4" s="491" t="s">
        <v>266</v>
      </c>
      <c r="K4" s="498" t="s">
        <v>262</v>
      </c>
    </row>
    <row r="5" spans="1:11">
      <c r="B5" s="1511"/>
      <c r="C5" s="348" t="s">
        <v>619</v>
      </c>
      <c r="D5" s="348" t="s">
        <v>622</v>
      </c>
      <c r="E5" s="348" t="s">
        <v>263</v>
      </c>
      <c r="F5" s="348" t="s">
        <v>623</v>
      </c>
      <c r="G5" s="348" t="s">
        <v>263</v>
      </c>
      <c r="H5" s="348" t="s">
        <v>263</v>
      </c>
      <c r="I5" s="348" t="s">
        <v>264</v>
      </c>
      <c r="J5" s="491" t="s">
        <v>274</v>
      </c>
      <c r="K5" s="498" t="s">
        <v>262</v>
      </c>
    </row>
    <row r="6" spans="1:11">
      <c r="B6" s="1511"/>
      <c r="C6" s="348"/>
      <c r="D6" s="348"/>
      <c r="E6" s="348"/>
      <c r="F6" s="348"/>
      <c r="G6" s="348"/>
      <c r="H6" s="348"/>
      <c r="I6" s="348"/>
      <c r="J6" s="348"/>
      <c r="K6" s="492"/>
    </row>
    <row r="7" spans="1:11">
      <c r="B7" s="1511"/>
      <c r="C7" s="348" t="s">
        <v>270</v>
      </c>
      <c r="D7" s="348" t="s">
        <v>281</v>
      </c>
      <c r="E7" s="348" t="s">
        <v>264</v>
      </c>
      <c r="F7" s="348" t="s">
        <v>621</v>
      </c>
      <c r="G7" s="348" t="s">
        <v>263</v>
      </c>
      <c r="H7" s="348" t="s">
        <v>263</v>
      </c>
      <c r="I7" s="348" t="s">
        <v>264</v>
      </c>
      <c r="J7" s="348" t="s">
        <v>266</v>
      </c>
      <c r="K7" s="492" t="s">
        <v>262</v>
      </c>
    </row>
    <row r="8" spans="1:11">
      <c r="B8" s="1511"/>
      <c r="C8" s="348" t="s">
        <v>270</v>
      </c>
      <c r="D8" s="348" t="s">
        <v>280</v>
      </c>
      <c r="E8" s="348" t="s">
        <v>264</v>
      </c>
      <c r="F8" s="348" t="s">
        <v>621</v>
      </c>
      <c r="G8" s="348" t="s">
        <v>263</v>
      </c>
      <c r="H8" s="348" t="s">
        <v>263</v>
      </c>
      <c r="I8" s="348" t="s">
        <v>264</v>
      </c>
      <c r="J8" s="348" t="s">
        <v>266</v>
      </c>
      <c r="K8" s="492" t="s">
        <v>262</v>
      </c>
    </row>
    <row r="9" spans="1:11">
      <c r="B9" s="1511"/>
      <c r="C9" s="348" t="s">
        <v>270</v>
      </c>
      <c r="D9" s="348" t="s">
        <v>279</v>
      </c>
      <c r="E9" s="348" t="s">
        <v>278</v>
      </c>
      <c r="F9" s="348" t="s">
        <v>613</v>
      </c>
      <c r="G9" s="348"/>
      <c r="H9" s="348"/>
      <c r="I9" s="348" t="s">
        <v>264</v>
      </c>
      <c r="J9" s="348"/>
      <c r="K9" s="492"/>
    </row>
    <row r="10" spans="1:11">
      <c r="B10" s="1511"/>
      <c r="C10" s="349" t="s">
        <v>270</v>
      </c>
      <c r="D10" s="349" t="s">
        <v>277</v>
      </c>
      <c r="E10" s="349" t="s">
        <v>264</v>
      </c>
      <c r="F10" s="349"/>
      <c r="G10" s="349" t="s">
        <v>608</v>
      </c>
      <c r="H10" s="349" t="s">
        <v>608</v>
      </c>
      <c r="I10" s="349" t="s">
        <v>608</v>
      </c>
      <c r="J10" s="349" t="s">
        <v>276</v>
      </c>
      <c r="K10" s="496" t="s">
        <v>262</v>
      </c>
    </row>
    <row r="11" spans="1:11">
      <c r="B11" s="1511"/>
      <c r="C11" s="348" t="s">
        <v>270</v>
      </c>
      <c r="D11" s="348" t="s">
        <v>275</v>
      </c>
      <c r="E11" s="348" t="s">
        <v>263</v>
      </c>
      <c r="F11" s="348" t="s">
        <v>613</v>
      </c>
      <c r="G11" s="348" t="s">
        <v>263</v>
      </c>
      <c r="H11" s="348" t="s">
        <v>263</v>
      </c>
      <c r="I11" s="348" t="s">
        <v>264</v>
      </c>
      <c r="J11" s="348" t="s">
        <v>274</v>
      </c>
      <c r="K11" s="492" t="s">
        <v>262</v>
      </c>
    </row>
    <row r="12" spans="1:11">
      <c r="B12" s="1511"/>
      <c r="C12" s="348" t="s">
        <v>270</v>
      </c>
      <c r="D12" s="348" t="s">
        <v>273</v>
      </c>
      <c r="E12" s="348" t="s">
        <v>264</v>
      </c>
      <c r="F12" s="348"/>
      <c r="G12" s="348" t="s">
        <v>263</v>
      </c>
      <c r="H12" s="348" t="s">
        <v>263</v>
      </c>
      <c r="I12" s="348" t="s">
        <v>264</v>
      </c>
      <c r="J12" s="348" t="s">
        <v>266</v>
      </c>
      <c r="K12" s="492" t="s">
        <v>262</v>
      </c>
    </row>
    <row r="13" spans="1:11">
      <c r="B13" s="1511"/>
      <c r="C13" s="348" t="s">
        <v>270</v>
      </c>
      <c r="D13" s="348" t="s">
        <v>272</v>
      </c>
      <c r="E13" s="348" t="s">
        <v>264</v>
      </c>
      <c r="F13" s="348"/>
      <c r="G13" s="348" t="s">
        <v>264</v>
      </c>
      <c r="H13" s="348" t="s">
        <v>264</v>
      </c>
      <c r="I13" s="348" t="s">
        <v>608</v>
      </c>
      <c r="J13" s="348" t="s">
        <v>271</v>
      </c>
      <c r="K13" s="492" t="s">
        <v>262</v>
      </c>
    </row>
    <row r="14" spans="1:11">
      <c r="B14" s="1511"/>
      <c r="C14" s="348" t="s">
        <v>270</v>
      </c>
      <c r="D14" s="348" t="s">
        <v>269</v>
      </c>
      <c r="E14" s="348" t="s">
        <v>263</v>
      </c>
      <c r="F14" s="348" t="s">
        <v>268</v>
      </c>
      <c r="G14" s="348" t="s">
        <v>263</v>
      </c>
      <c r="H14" s="348" t="s">
        <v>263</v>
      </c>
      <c r="I14" s="348" t="s">
        <v>264</v>
      </c>
      <c r="J14" s="348" t="s">
        <v>267</v>
      </c>
      <c r="K14" s="492" t="s">
        <v>262</v>
      </c>
    </row>
    <row r="15" spans="1:11">
      <c r="B15" s="1511"/>
      <c r="C15" s="348" t="s">
        <v>270</v>
      </c>
      <c r="D15" s="348" t="s">
        <v>1638</v>
      </c>
      <c r="E15" s="348" t="s">
        <v>278</v>
      </c>
      <c r="F15" s="348" t="s">
        <v>621</v>
      </c>
      <c r="G15" s="348" t="s">
        <v>263</v>
      </c>
      <c r="H15" s="348" t="s">
        <v>263</v>
      </c>
      <c r="I15" s="348" t="s">
        <v>264</v>
      </c>
      <c r="J15" s="348" t="s">
        <v>266</v>
      </c>
      <c r="K15" s="492" t="s">
        <v>262</v>
      </c>
    </row>
    <row r="16" spans="1:11">
      <c r="B16" s="1511"/>
      <c r="C16" s="348"/>
      <c r="D16" s="348"/>
      <c r="E16" s="348"/>
      <c r="F16" s="348"/>
      <c r="G16" s="348"/>
      <c r="H16" s="348"/>
      <c r="I16" s="348"/>
      <c r="J16" s="348"/>
      <c r="K16" s="492"/>
    </row>
    <row r="17" spans="2:11">
      <c r="B17" s="1511"/>
      <c r="C17" s="348" t="s">
        <v>624</v>
      </c>
      <c r="D17" s="348" t="s">
        <v>625</v>
      </c>
      <c r="E17" s="348" t="s">
        <v>264</v>
      </c>
      <c r="F17" s="348"/>
      <c r="G17" s="348" t="s">
        <v>264</v>
      </c>
      <c r="H17" s="348" t="s">
        <v>264</v>
      </c>
      <c r="I17" s="348" t="s">
        <v>264</v>
      </c>
      <c r="J17" s="493"/>
      <c r="K17" s="499">
        <v>430</v>
      </c>
    </row>
    <row r="18" spans="2:11">
      <c r="B18" s="1511"/>
      <c r="C18" s="348" t="s">
        <v>624</v>
      </c>
      <c r="D18" s="348" t="s">
        <v>265</v>
      </c>
      <c r="E18" s="348" t="s">
        <v>264</v>
      </c>
      <c r="F18" s="348"/>
      <c r="G18" s="348" t="s">
        <v>263</v>
      </c>
      <c r="H18" s="348" t="s">
        <v>263</v>
      </c>
      <c r="I18" s="348" t="s">
        <v>608</v>
      </c>
      <c r="J18" s="493" t="s">
        <v>626</v>
      </c>
      <c r="K18" s="499">
        <v>145</v>
      </c>
    </row>
    <row r="19" spans="2:11">
      <c r="B19" s="1511"/>
      <c r="C19" s="348" t="s">
        <v>624</v>
      </c>
      <c r="D19" s="348" t="s">
        <v>627</v>
      </c>
      <c r="E19" s="348" t="s">
        <v>264</v>
      </c>
      <c r="F19" s="348"/>
      <c r="G19" s="348" t="s">
        <v>263</v>
      </c>
      <c r="H19" s="348" t="s">
        <v>263</v>
      </c>
      <c r="I19" s="348" t="s">
        <v>608</v>
      </c>
      <c r="J19" s="493"/>
      <c r="K19" s="499">
        <v>300</v>
      </c>
    </row>
    <row r="20" spans="2:11">
      <c r="B20" s="1511"/>
      <c r="C20" s="348" t="s">
        <v>624</v>
      </c>
      <c r="D20" s="348" t="s">
        <v>628</v>
      </c>
      <c r="E20" s="348" t="s">
        <v>263</v>
      </c>
      <c r="F20" s="348" t="s">
        <v>621</v>
      </c>
      <c r="G20" s="348" t="s">
        <v>263</v>
      </c>
      <c r="H20" s="348" t="s">
        <v>263</v>
      </c>
      <c r="I20" s="348" t="s">
        <v>264</v>
      </c>
      <c r="J20" s="493" t="s">
        <v>629</v>
      </c>
      <c r="K20" s="499">
        <v>169</v>
      </c>
    </row>
    <row r="21" spans="2:11">
      <c r="B21" s="1511"/>
      <c r="C21" s="348" t="s">
        <v>624</v>
      </c>
      <c r="D21" s="348" t="s">
        <v>630</v>
      </c>
      <c r="E21" s="348" t="s">
        <v>264</v>
      </c>
      <c r="F21" s="348"/>
      <c r="G21" s="348" t="s">
        <v>263</v>
      </c>
      <c r="H21" s="348" t="s">
        <v>263</v>
      </c>
      <c r="I21" s="348" t="s">
        <v>608</v>
      </c>
      <c r="J21" s="493"/>
      <c r="K21" s="499">
        <v>30</v>
      </c>
    </row>
    <row r="22" spans="2:11" ht="15" thickBot="1">
      <c r="B22" s="1512"/>
      <c r="C22" s="347" t="s">
        <v>631</v>
      </c>
      <c r="D22" s="347" t="s">
        <v>632</v>
      </c>
      <c r="E22" s="347" t="s">
        <v>263</v>
      </c>
      <c r="F22" s="347" t="s">
        <v>633</v>
      </c>
      <c r="G22" s="347" t="s">
        <v>263</v>
      </c>
      <c r="H22" s="347" t="s">
        <v>263</v>
      </c>
      <c r="I22" s="347" t="s">
        <v>264</v>
      </c>
      <c r="J22" s="497" t="s">
        <v>634</v>
      </c>
      <c r="K22" s="9"/>
    </row>
    <row r="24" spans="2:11">
      <c r="D24" s="11" t="s">
        <v>261</v>
      </c>
    </row>
    <row r="25" spans="2:11">
      <c r="D25" t="s">
        <v>607</v>
      </c>
    </row>
  </sheetData>
  <sheetProtection algorithmName="SHA-512" hashValue="jmqULGugQydaB50E8bXEi6v8noC7/ln4jDTwZW1h0QNAIxr66Ey0AiEFl/REJkgc9Mbzm8UouKmvtI6sFaY4vg==" saltValue="KZhMaV3jYuoBoCNiQlw9cA==" spinCount="100000" sheet="1" objects="1" scenarios="1"/>
  <mergeCells count="2">
    <mergeCell ref="B2:K2"/>
    <mergeCell ref="B3:B22"/>
  </mergeCells>
  <hyperlinks>
    <hyperlink ref="A1" location="Contents!A1" display="Return" xr:uid="{759BC2D9-60EA-4D8C-A85F-59A06D02C272}"/>
  </hyperlink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50</vt:i4>
      </vt:variant>
      <vt:variant>
        <vt:lpstr>Named Ranges</vt:lpstr>
      </vt:variant>
      <vt:variant>
        <vt:i4>6</vt:i4>
      </vt:variant>
    </vt:vector>
  </HeadingPairs>
  <TitlesOfParts>
    <vt:vector size="56" baseType="lpstr">
      <vt:lpstr>Cover</vt:lpstr>
      <vt:lpstr>Contents</vt:lpstr>
      <vt:lpstr>Superstock 600</vt:lpstr>
      <vt:lpstr>British Superstock 1000 Opt Ele</vt:lpstr>
      <vt:lpstr>Superstock 1000</vt:lpstr>
      <vt:lpstr>Junior Supersport Electronics</vt:lpstr>
      <vt:lpstr>Sportbike Electronics</vt:lpstr>
      <vt:lpstr>Supersport Firmware</vt:lpstr>
      <vt:lpstr>Add-On Modules</vt:lpstr>
      <vt:lpstr>Quickshifters</vt:lpstr>
      <vt:lpstr>GPS</vt:lpstr>
      <vt:lpstr>IMUs</vt:lpstr>
      <vt:lpstr>TPMS Systems</vt:lpstr>
      <vt:lpstr>Dashboard</vt:lpstr>
      <vt:lpstr>Superbike Suspension</vt:lpstr>
      <vt:lpstr>SST, SSP Suspension</vt:lpstr>
      <vt:lpstr>Supersport Chassis</vt:lpstr>
      <vt:lpstr>Sportbike Suspension</vt:lpstr>
      <vt:lpstr>British GP2 Suspension</vt:lpstr>
      <vt:lpstr>WSS300 Suspension</vt:lpstr>
      <vt:lpstr>Brakes Superbike</vt:lpstr>
      <vt:lpstr>Brakes Pathway</vt:lpstr>
      <vt:lpstr>Superport (inc NG) Brake MC</vt:lpstr>
      <vt:lpstr>Sportbike Brake MC</vt:lpstr>
      <vt:lpstr>Supersport&amp;Stock Caliper Shims</vt:lpstr>
      <vt:lpstr>Engine Covers, Brake Protection</vt:lpstr>
      <vt:lpstr>Superbike Permitted Modificaion</vt:lpstr>
      <vt:lpstr>Sportbike Aprilia RS600</vt:lpstr>
      <vt:lpstr>Sportbike CF Moto 675SR-R</vt:lpstr>
      <vt:lpstr>Sportbike Ninja 650</vt:lpstr>
      <vt:lpstr>Sportbike Kove 450RR</vt:lpstr>
      <vt:lpstr>Sportbike Suzuki GSX-8R</vt:lpstr>
      <vt:lpstr>Sportbike Triumph D660</vt:lpstr>
      <vt:lpstr>Sportbike Yamaha YZF-R7</vt:lpstr>
      <vt:lpstr>Supersport BSS Bikes</vt:lpstr>
      <vt:lpstr>Supersport NG Ducati PanigaleV2</vt:lpstr>
      <vt:lpstr>Supersport NG Honda 24</vt:lpstr>
      <vt:lpstr>Supersport NG Honda</vt:lpstr>
      <vt:lpstr>Supersport NG Kawasaki ZX-6R</vt:lpstr>
      <vt:lpstr>Supersport NG Kawasaki ZX-636R</vt:lpstr>
      <vt:lpstr>Supersport NG MV Agusta F3800RR</vt:lpstr>
      <vt:lpstr>Supersport NG Suzuki GSX-R750</vt:lpstr>
      <vt:lpstr>Supersport NG Triumph ST765</vt:lpstr>
      <vt:lpstr>Supersport NG Triumph ST765 24</vt:lpstr>
      <vt:lpstr>Supersport Yamaha R6</vt:lpstr>
      <vt:lpstr>Supersport Yamaha R9</vt:lpstr>
      <vt:lpstr>British Superteen</vt:lpstr>
      <vt:lpstr>STK1000 Permitted Mods</vt:lpstr>
      <vt:lpstr>STK1000 Wheels</vt:lpstr>
      <vt:lpstr>BTC</vt:lpstr>
      <vt:lpstr>'Add-On Modules'!Print_Area</vt:lpstr>
      <vt:lpstr>Dashboard!Print_Area</vt:lpstr>
      <vt:lpstr>'Engine Covers, Brake Protection'!Print_Area</vt:lpstr>
      <vt:lpstr>Quickshifters!Print_Area</vt:lpstr>
      <vt:lpstr>'Sportbike Suspension'!Print_Area</vt:lpstr>
      <vt:lpstr>'SST, SSP Suspension'!Print_Area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Smart</dc:creator>
  <cp:lastModifiedBy>Lucy Hart</cp:lastModifiedBy>
  <dcterms:created xsi:type="dcterms:W3CDTF">2021-02-14T20:08:30Z</dcterms:created>
  <dcterms:modified xsi:type="dcterms:W3CDTF">2025-05-13T15:43:10Z</dcterms:modified>
</cp:coreProperties>
</file>